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Документ!$6:$6</definedName>
  </definedNames>
  <calcPr calcId="124519"/>
</workbook>
</file>

<file path=xl/calcChain.xml><?xml version="1.0" encoding="utf-8"?>
<calcChain xmlns="http://schemas.openxmlformats.org/spreadsheetml/2006/main">
  <c r="D178" i="2"/>
  <c r="C178"/>
  <c r="D171" l="1"/>
  <c r="D7"/>
  <c r="D128" s="1"/>
  <c r="D91"/>
</calcChain>
</file>

<file path=xl/sharedStrings.xml><?xml version="1.0" encoding="utf-8"?>
<sst xmlns="http://schemas.openxmlformats.org/spreadsheetml/2006/main" count="345" uniqueCount="341">
  <si>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</si>
  <si>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</si>
  <si>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</si>
  <si>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</si>
  <si>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</si>
  <si>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</si>
  <si>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1</t>
  </si>
  <si>
    <t>2</t>
  </si>
  <si>
    <t>3</t>
  </si>
  <si>
    <t>4</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</si>
  <si>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</si>
  <si>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</si>
  <si>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</si>
  <si>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</si>
  <si>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</si>
  <si>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</si>
  <si>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</si>
  <si>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</si>
  <si>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</si>
  <si>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</si>
  <si>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00010102021010000110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</si>
  <si>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</si>
  <si>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</si>
  <si>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</si>
  <si>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</si>
  <si>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</si>
  <si>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</si>
  <si>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</si>
  <si>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</si>
  <si>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</si>
  <si>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</si>
  <si>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</si>
  <si>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</si>
  <si>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</si>
  <si>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</si>
  <si>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</si>
  <si>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</si>
  <si>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</si>
  <si>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</si>
  <si>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</si>
  <si>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</si>
  <si>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</si>
  <si>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</si>
  <si>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</si>
  <si>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</si>
  <si>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</si>
  <si>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</si>
  <si>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</si>
  <si>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</si>
  <si>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</si>
  <si>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</si>
  <si>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</si>
  <si>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</si>
  <si>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</si>
  <si>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</si>
  <si>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</si>
  <si>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</si>
  <si>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</si>
  <si>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</si>
  <si>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</si>
  <si>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</si>
  <si>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</si>
  <si>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</si>
  <si>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t>
  </si>
  <si>
    <t>00010507000010000110</t>
  </si>
  <si>
    <t>Налог, взимаемый в связи с применением специального налогового режима "Автоматизированная упрощенная система налогообложения"</t>
  </si>
  <si>
    <t>00010507000011000110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</si>
  <si>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</si>
  <si>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</si>
  <si>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</si>
  <si>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</si>
  <si>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</si>
  <si>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</si>
  <si>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</si>
  <si>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</si>
  <si>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</si>
  <si>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</si>
  <si>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</si>
  <si>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</si>
  <si>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</si>
  <si>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</si>
  <si>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</si>
  <si>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</si>
  <si>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</si>
  <si>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</si>
  <si>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</si>
  <si>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</si>
  <si>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</si>
  <si>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</si>
  <si>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</si>
  <si>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</si>
  <si>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</si>
  <si>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</si>
  <si>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</si>
  <si>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</si>
  <si>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</si>
  <si>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</si>
  <si>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</si>
  <si>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</si>
  <si>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</si>
  <si>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</si>
  <si>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</si>
  <si>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</si>
  <si>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</si>
  <si>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00011302060000000130</t>
  </si>
  <si>
    <t>Доходы, поступающие в порядке возмещения расходов, понесенных в связи с эксплуатацией имущества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</si>
  <si>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</si>
  <si>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</si>
  <si>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</si>
  <si>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</si>
  <si>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</si>
  <si>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</si>
  <si>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</si>
  <si>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</si>
  <si>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</si>
  <si>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</si>
  <si>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</si>
  <si>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</si>
  <si>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</si>
  <si>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</si>
  <si>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</si>
  <si>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</si>
  <si>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</si>
  <si>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</si>
  <si>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</si>
  <si>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</si>
  <si>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</si>
  <si>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</si>
  <si>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</si>
  <si>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</si>
  <si>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</si>
  <si>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</si>
  <si>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</si>
  <si>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</si>
  <si>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</si>
  <si>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</si>
  <si>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</si>
  <si>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</si>
  <si>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</si>
  <si>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</si>
  <si>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</si>
  <si>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</si>
  <si>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</si>
  <si>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</si>
  <si>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</si>
  <si>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</si>
  <si>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</si>
  <si>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</si>
  <si>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</si>
  <si>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</si>
  <si>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</si>
  <si>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</si>
  <si>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</si>
  <si>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</si>
  <si>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</si>
  <si>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</si>
  <si>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</si>
  <si>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и постановлений судов, вынесенных при производстве по уголовным делам)</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</si>
  <si>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</si>
  <si>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</si>
  <si>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</si>
  <si>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</si>
  <si>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</si>
  <si>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</si>
  <si>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</si>
  <si>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</si>
  <si>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</si>
  <si>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</si>
  <si>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</si>
  <si>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</si>
  <si>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</si>
  <si>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</si>
  <si>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</si>
  <si>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</si>
  <si>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</si>
  <si>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</si>
  <si>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</si>
  <si>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</si>
  <si>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</si>
  <si>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</si>
  <si>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</si>
  <si>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</si>
  <si>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</si>
  <si>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</si>
  <si>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</si>
  <si>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</si>
  <si>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</si>
  <si>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</si>
  <si>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</si>
  <si>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</si>
  <si>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</si>
  <si>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</si>
  <si>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00020225228000000150</t>
  </si>
  <si>
    <t>Субсидии бюджетам на оснащение объектов спортивной инфраструктуры спортивно-технологическим оборудованием</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</si>
  <si>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</si>
  <si>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</si>
  <si>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00020225497000000150</t>
  </si>
  <si>
    <t>Субсидии бюджетам на реализацию мероприятий по обеспечению жильем молодых семей</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</si>
  <si>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</si>
  <si>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</si>
  <si>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</si>
  <si>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</si>
  <si>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</si>
  <si>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</si>
  <si>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</si>
  <si>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</si>
  <si>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</si>
  <si>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</si>
  <si>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</si>
  <si>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</si>
  <si>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</si>
  <si>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</si>
  <si>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</si>
  <si>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</si>
  <si>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</si>
  <si>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</si>
  <si>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</si>
  <si>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</si>
  <si>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</si>
  <si>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</si>
  <si>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</si>
  <si>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</si>
  <si>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</si>
  <si>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</si>
  <si>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</si>
  <si>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</si>
  <si>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</si>
  <si>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</si>
  <si>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</si>
  <si>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</si>
  <si>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</si>
  <si>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</si>
  <si>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</si>
  <si>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</si>
  <si>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00020800000000000000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</si>
  <si>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</si>
  <si>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</si>
  <si>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</si>
  <si>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</si>
  <si>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</si>
  <si>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</si>
  <si>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</si>
  <si>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</si>
  <si>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</si>
  <si>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</si>
  <si>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</si>
  <si>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</si>
  <si>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</si>
  <si>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</si>
  <si>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</si>
  <si>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</si>
  <si>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</si>
  <si>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</si>
  <si>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</si>
  <si>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</si>
  <si>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</si>
  <si>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</si>
  <si>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</si>
  <si>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</si>
  <si>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</si>
  <si>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</si>
  <si>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</si>
  <si>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</si>
  <si>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</si>
  <si>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</si>
  <si>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</si>
  <si>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</si>
  <si>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</si>
  <si>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</si>
  <si>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</si>
  <si>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</si>
  <si>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</si>
  <si>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</si>
  <si>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</si>
  <si>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</si>
  <si>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</si>
  <si>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</si>
  <si>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</si>
  <si>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</si>
  <si>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</si>
  <si>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</si>
  <si>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</si>
  <si>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</si>
  <si>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</si>
  <si>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</si>
  <si>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</si>
  <si>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</si>
  <si>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</si>
  <si>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</si>
  <si>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</si>
  <si>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</si>
  <si>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</si>
  <si>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</si>
  <si>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</si>
  <si>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</si>
  <si>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</si>
  <si>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</si>
  <si>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</si>
  <si>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</si>
  <si>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</si>
  <si>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</si>
  <si>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</si>
  <si>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</si>
  <si>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</si>
  <si>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</si>
  <si>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</si>
  <si>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</si>
  <si>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</si>
  <si>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</si>
  <si>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</si>
  <si>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</si>
  <si>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</si>
  <si>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</si>
  <si>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</si>
  <si>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</si>
  <si>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</si>
  <si>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</si>
  <si>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</si>
  <si>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</si>
  <si>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</si>
  <si>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</si>
  <si>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</si>
  <si>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</si>
  <si>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</si>
  <si>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</si>
  <si>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</si>
  <si>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</si>
  <si>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</si>
  <si>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</si>
  <si>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</si>
  <si>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</si>
  <si>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</si>
  <si>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</si>
  <si>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</si>
  <si>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</si>
  <si>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</si>
  <si>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</si>
  <si>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</si>
  <si>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</si>
  <si>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</si>
  <si>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образования муниципального района "Сыктывдинский" за январь-апрель 2025 года</t>
  </si>
</sst>
</file>

<file path=xl/styles.xml><?xml version="1.0" encoding="utf-8"?>
<styleSheet xmlns="http://schemas.openxmlformats.org/spreadsheetml/2006/main">
  <numFmts count="3">
    <numFmt numFmtId="164" formatCode="#0.00"/>
    <numFmt numFmtId="165" formatCode="#0"/>
    <numFmt numFmtId="166" formatCode="#,##0.00\ _₽"/>
  </numFmts>
  <fonts count="16">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b/>
      <sz val="11"/>
      <color rgb="FF000000"/>
      <name val="Arial Cyr"/>
    </font>
    <font>
      <b/>
      <sz val="10"/>
      <color rgb="FF000000"/>
      <name val="Arial Cyr"/>
    </font>
    <font>
      <sz val="11"/>
      <name val="Calibri"/>
      <family val="2"/>
      <scheme val="minor"/>
    </font>
    <font>
      <b/>
      <sz val="8"/>
      <name val="Times New Roman"/>
      <family val="1"/>
      <charset val="204"/>
    </font>
    <font>
      <sz val="8"/>
      <name val="Times New Roman"/>
      <family val="1"/>
      <charset val="204"/>
    </font>
    <font>
      <sz val="8"/>
      <color rgb="FF000000"/>
      <name val="Arial"/>
      <family val="2"/>
      <charset val="204"/>
    </font>
    <font>
      <sz val="8"/>
      <color rgb="FF000000"/>
      <name val="Times New Roman"/>
      <family val="1"/>
      <charset val="204"/>
    </font>
    <font>
      <b/>
      <sz val="8"/>
      <color rgb="FF000000"/>
      <name val="Times New Roman"/>
      <family val="1"/>
      <charset val="204"/>
    </font>
    <font>
      <b/>
      <sz val="12"/>
      <name val="Times New Roman"/>
      <family val="1"/>
      <charset val="204"/>
    </font>
  </fonts>
  <fills count="11">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FFE781"/>
      </patternFill>
    </fill>
    <fill>
      <patternFill patternType="solid">
        <fgColor rgb="FFA8E6B4"/>
      </patternFill>
    </fill>
    <fill>
      <patternFill patternType="solid">
        <fgColor rgb="FFC6EFCE"/>
      </patternFill>
    </fill>
    <fill>
      <patternFill patternType="solid">
        <fgColor rgb="FFE4F8E8"/>
      </patternFill>
    </fill>
    <fill>
      <patternFill patternType="solid">
        <fgColor theme="0"/>
        <bgColor indexed="64"/>
      </patternFill>
    </fill>
  </fills>
  <borders count="4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BFBFBF"/>
      </left>
      <right style="thin">
        <color rgb="FFBFBFBF"/>
      </right>
      <top style="thin">
        <color rgb="FFBFBFBF"/>
      </top>
      <bottom style="medium">
        <color rgb="FFFAC090"/>
      </bottom>
      <diagonal/>
    </border>
    <border>
      <left style="thin">
        <color rgb="FFFAC090"/>
      </left>
      <right style="thin">
        <color rgb="FFFAC090"/>
      </right>
      <top style="medium">
        <color rgb="FFFAC090"/>
      </top>
      <bottom style="medium">
        <color rgb="FFFAC090"/>
      </bottom>
      <diagonal/>
    </border>
    <border>
      <left/>
      <right/>
      <top style="thin">
        <color rgb="FFBFBFBF"/>
      </top>
      <bottom/>
      <diagonal/>
    </border>
    <border>
      <left style="thin">
        <color rgb="FFA6A6A6"/>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D9D9D9"/>
      </bottom>
      <diagonal/>
    </border>
    <border>
      <left style="thin">
        <color rgb="FFD9D9D9"/>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A6A6A6"/>
      </bottom>
      <diagonal/>
    </border>
    <border>
      <left style="thin">
        <color rgb="FF79D3A8"/>
      </left>
      <right style="thin">
        <color rgb="FF79D3A8"/>
      </right>
      <top/>
      <bottom style="medium">
        <color rgb="FF86DAA6"/>
      </bottom>
      <diagonal/>
    </border>
    <border>
      <left style="thin">
        <color rgb="FF95B3D7"/>
      </left>
      <right style="thin">
        <color rgb="FF95B3D7"/>
      </right>
      <top/>
      <bottom style="medium">
        <color rgb="FF95B3D7"/>
      </bottom>
      <diagonal/>
    </border>
    <border>
      <left style="thin">
        <color rgb="FF99FF99"/>
      </left>
      <right style="thin">
        <color rgb="FF99FF99"/>
      </right>
      <top/>
      <bottom style="thin">
        <color rgb="FF99FF99"/>
      </bottom>
      <diagonal/>
    </border>
    <border>
      <left style="thin">
        <color rgb="FFB9CDE5"/>
      </left>
      <right style="thin">
        <color rgb="FFB9CDE5"/>
      </right>
      <top/>
      <bottom style="thin">
        <color rgb="FFB9CDE5"/>
      </bottom>
      <diagonal/>
    </border>
    <border>
      <left style="thin">
        <color rgb="FFCCFFCC"/>
      </left>
      <right style="thin">
        <color rgb="FFCCFFCC"/>
      </right>
      <top/>
      <bottom style="thin">
        <color rgb="FFCCFFCC"/>
      </bottom>
      <diagonal/>
    </border>
    <border>
      <left style="thin">
        <color rgb="FFBFBFBF"/>
      </left>
      <right style="thin">
        <color rgb="FFBFBFBF"/>
      </right>
      <top/>
      <bottom style="thin">
        <color rgb="FFD9D9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2">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3" fillId="0" borderId="8">
      <alignment horizontal="center" vertical="center" wrapText="1"/>
    </xf>
    <xf numFmtId="49" fontId="4" fillId="2" borderId="9">
      <alignment horizontal="center" vertical="top" shrinkToFit="1"/>
    </xf>
    <xf numFmtId="0" fontId="4" fillId="2" borderId="10">
      <alignment horizontal="left" vertical="top" wrapText="1"/>
    </xf>
    <xf numFmtId="4" fontId="4" fillId="2" borderId="10">
      <alignment horizontal="right" vertical="top" shrinkToFit="1"/>
    </xf>
    <xf numFmtId="4" fontId="4" fillId="2" borderId="11">
      <alignment horizontal="right" vertical="top" shrinkToFit="1"/>
    </xf>
    <xf numFmtId="49" fontId="3" fillId="3" borderId="12">
      <alignment horizontal="center" vertical="top" shrinkToFit="1"/>
    </xf>
    <xf numFmtId="0" fontId="3" fillId="3" borderId="13">
      <alignment horizontal="left" vertical="top" wrapText="1"/>
    </xf>
    <xf numFmtId="4" fontId="3" fillId="3" borderId="13">
      <alignment horizontal="right" vertical="top" shrinkToFit="1"/>
    </xf>
    <xf numFmtId="4" fontId="3" fillId="3" borderId="14">
      <alignment horizontal="right" vertical="top" shrinkToFit="1"/>
    </xf>
    <xf numFmtId="49" fontId="3" fillId="4" borderId="15">
      <alignment horizontal="center" vertical="top" shrinkToFit="1"/>
    </xf>
    <xf numFmtId="0" fontId="3" fillId="4" borderId="16">
      <alignment horizontal="left" vertical="top" wrapText="1"/>
    </xf>
    <xf numFmtId="4" fontId="3" fillId="4" borderId="16">
      <alignment horizontal="right" vertical="top" shrinkToFit="1"/>
    </xf>
    <xf numFmtId="4" fontId="3" fillId="4" borderId="17">
      <alignment horizontal="right" vertical="top" shrinkToFi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0" fontId="4" fillId="5" borderId="21"/>
    <xf numFmtId="0" fontId="4" fillId="5" borderId="22"/>
    <xf numFmtId="4" fontId="4" fillId="5" borderId="22">
      <alignment horizontal="right" shrinkToFit="1"/>
    </xf>
    <xf numFmtId="4" fontId="4" fillId="5" borderId="23">
      <alignment horizontal="right" shrinkToFit="1"/>
    </xf>
    <xf numFmtId="0" fontId="2" fillId="0" borderId="24"/>
    <xf numFmtId="0" fontId="9" fillId="0" borderId="0"/>
    <xf numFmtId="0" fontId="9" fillId="0" borderId="0"/>
    <xf numFmtId="0" fontId="9" fillId="0" borderId="0"/>
    <xf numFmtId="0" fontId="2" fillId="0" borderId="1"/>
    <xf numFmtId="0" fontId="2" fillId="0" borderId="1"/>
    <xf numFmtId="49" fontId="3" fillId="0" borderId="30">
      <alignment horizontal="center" vertical="center" wrapTex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4" fontId="12" fillId="0" borderId="43">
      <alignment horizontal="right" shrinkToFit="1"/>
    </xf>
  </cellStyleXfs>
  <cellXfs count="60">
    <xf numFmtId="0" fontId="0" fillId="0" borderId="0" xfId="0"/>
    <xf numFmtId="0" fontId="0" fillId="0" borderId="0" xfId="0" applyProtection="1">
      <protection locked="0"/>
    </xf>
    <xf numFmtId="0" fontId="1" fillId="0" borderId="1" xfId="1" applyNumberFormat="1" applyProtection="1">
      <alignment horizontal="center" vertical="top" wrapText="1"/>
    </xf>
    <xf numFmtId="0" fontId="1" fillId="0" borderId="1" xfId="1">
      <alignment horizontal="center" vertical="top" wrapText="1"/>
    </xf>
    <xf numFmtId="0" fontId="2" fillId="0" borderId="1" xfId="2" applyNumberFormat="1" applyProtection="1">
      <alignment horizontal="right" vertical="top" wrapText="1"/>
    </xf>
    <xf numFmtId="0" fontId="2" fillId="0" borderId="1" xfId="2">
      <alignment horizontal="right" vertical="top" wrapText="1"/>
    </xf>
    <xf numFmtId="0" fontId="10" fillId="10" borderId="39" xfId="0" applyNumberFormat="1" applyFont="1" applyFill="1" applyBorder="1" applyAlignment="1">
      <alignment horizontal="center"/>
    </xf>
    <xf numFmtId="0" fontId="10" fillId="10" borderId="40" xfId="0" applyNumberFormat="1" applyFont="1" applyFill="1" applyBorder="1" applyAlignment="1">
      <alignment horizontal="center"/>
    </xf>
    <xf numFmtId="0" fontId="10" fillId="10" borderId="41" xfId="0" applyNumberFormat="1" applyFont="1" applyFill="1" applyBorder="1" applyAlignment="1">
      <alignment horizontal="center"/>
    </xf>
    <xf numFmtId="0" fontId="10" fillId="10" borderId="42" xfId="0" applyNumberFormat="1" applyFont="1" applyFill="1" applyBorder="1" applyAlignment="1">
      <alignment horizontal="center"/>
    </xf>
    <xf numFmtId="0" fontId="11" fillId="10" borderId="42" xfId="0" applyNumberFormat="1" applyFont="1" applyFill="1" applyBorder="1" applyAlignment="1">
      <alignment horizontal="left" vertical="center" wrapText="1"/>
    </xf>
    <xf numFmtId="4" fontId="11" fillId="10" borderId="42" xfId="0" applyNumberFormat="1" applyFont="1" applyFill="1" applyBorder="1" applyAlignment="1">
      <alignment horizontal="center" wrapText="1"/>
    </xf>
    <xf numFmtId="2" fontId="11" fillId="10" borderId="42" xfId="0" applyNumberFormat="1" applyFont="1" applyFill="1" applyBorder="1" applyAlignment="1">
      <alignment horizontal="center"/>
    </xf>
    <xf numFmtId="166" fontId="11" fillId="10" borderId="42" xfId="0" applyNumberFormat="1" applyFont="1" applyFill="1" applyBorder="1" applyAlignment="1">
      <alignment horizontal="center"/>
    </xf>
    <xf numFmtId="0" fontId="10" fillId="10" borderId="42" xfId="0" applyNumberFormat="1" applyFont="1" applyFill="1" applyBorder="1" applyAlignment="1">
      <alignment horizontal="center" vertical="center"/>
    </xf>
    <xf numFmtId="0" fontId="11" fillId="10" borderId="42" xfId="0" applyNumberFormat="1" applyFont="1" applyFill="1" applyBorder="1" applyAlignment="1">
      <alignment vertical="center" wrapText="1"/>
    </xf>
    <xf numFmtId="4" fontId="13" fillId="10" borderId="42" xfId="41" applyNumberFormat="1" applyFont="1" applyFill="1" applyBorder="1" applyAlignment="1" applyProtection="1">
      <alignment horizontal="center" shrinkToFit="1"/>
    </xf>
    <xf numFmtId="0" fontId="11" fillId="10" borderId="42" xfId="0" applyNumberFormat="1" applyFont="1" applyFill="1" applyBorder="1"/>
    <xf numFmtId="0" fontId="10" fillId="10" borderId="42" xfId="0" applyNumberFormat="1" applyFont="1" applyFill="1" applyBorder="1"/>
    <xf numFmtId="4" fontId="10" fillId="10" borderId="42" xfId="0" applyNumberFormat="1" applyFont="1" applyFill="1" applyBorder="1" applyAlignment="1">
      <alignment horizontal="center"/>
    </xf>
    <xf numFmtId="4" fontId="0" fillId="0" borderId="0" xfId="0" applyNumberFormat="1" applyProtection="1">
      <protection locked="0"/>
    </xf>
    <xf numFmtId="0" fontId="11" fillId="0" borderId="0" xfId="0" applyFont="1" applyProtection="1">
      <protection locked="0"/>
    </xf>
    <xf numFmtId="0" fontId="13" fillId="0" borderId="1" xfId="30" applyNumberFormat="1" applyFont="1" applyBorder="1" applyProtection="1"/>
    <xf numFmtId="49" fontId="14" fillId="10" borderId="42" xfId="3" applyNumberFormat="1" applyFont="1" applyFill="1" applyBorder="1" applyProtection="1">
      <alignment horizontal="center" vertical="center" wrapText="1"/>
    </xf>
    <xf numFmtId="49" fontId="14" fillId="10" borderId="42" xfId="4" applyNumberFormat="1" applyFont="1" applyFill="1" applyBorder="1" applyProtection="1">
      <alignment horizontal="center" vertical="center" wrapText="1"/>
    </xf>
    <xf numFmtId="49" fontId="14" fillId="10" borderId="42" xfId="4" applyNumberFormat="1" applyFont="1" applyFill="1" applyBorder="1" applyProtection="1">
      <alignment horizontal="center" vertical="center" wrapText="1"/>
    </xf>
    <xf numFmtId="49" fontId="14" fillId="10" borderId="42" xfId="5" applyNumberFormat="1" applyFont="1" applyFill="1" applyBorder="1" applyProtection="1">
      <alignment horizontal="center" vertical="center" wrapText="1"/>
    </xf>
    <xf numFmtId="49" fontId="14" fillId="10" borderId="42" xfId="3" applyFont="1" applyFill="1" applyBorder="1">
      <alignment horizontal="center" vertical="center" wrapText="1"/>
    </xf>
    <xf numFmtId="49" fontId="14" fillId="10" borderId="42" xfId="6" applyNumberFormat="1" applyFont="1" applyFill="1" applyBorder="1" applyProtection="1">
      <alignment horizontal="center" vertical="center" wrapText="1"/>
    </xf>
    <xf numFmtId="49" fontId="14" fillId="10" borderId="42" xfId="5" applyFont="1" applyFill="1" applyBorder="1">
      <alignment horizontal="center" vertical="center" wrapText="1"/>
    </xf>
    <xf numFmtId="49" fontId="14" fillId="10" borderId="42" xfId="7" applyNumberFormat="1" applyFont="1" applyFill="1" applyBorder="1" applyProtection="1">
      <alignment horizontal="center" vertical="center" wrapText="1"/>
    </xf>
    <xf numFmtId="49" fontId="14" fillId="10" borderId="42" xfId="8" applyNumberFormat="1" applyFont="1" applyFill="1" applyBorder="1" applyProtection="1">
      <alignment horizontal="center" vertical="center" wrapText="1"/>
    </xf>
    <xf numFmtId="49" fontId="14" fillId="10" borderId="42" xfId="9" applyNumberFormat="1" applyFont="1" applyFill="1" applyBorder="1" applyProtection="1">
      <alignment horizontal="center" vertical="center" wrapText="1"/>
    </xf>
    <xf numFmtId="49" fontId="14" fillId="10" borderId="42" xfId="10" applyNumberFormat="1" applyFont="1" applyFill="1" applyBorder="1" applyProtection="1">
      <alignment horizontal="center" vertical="top" shrinkToFit="1"/>
    </xf>
    <xf numFmtId="0" fontId="14" fillId="10" borderId="42" xfId="11" applyNumberFormat="1" applyFont="1" applyFill="1" applyBorder="1" applyProtection="1">
      <alignment horizontal="left" vertical="top" wrapText="1"/>
    </xf>
    <xf numFmtId="4" fontId="14" fillId="10" borderId="42" xfId="12" applyNumberFormat="1" applyFont="1" applyFill="1" applyBorder="1" applyProtection="1">
      <alignment horizontal="right" vertical="top" shrinkToFit="1"/>
    </xf>
    <xf numFmtId="4" fontId="14" fillId="10" borderId="42" xfId="13" applyNumberFormat="1" applyFont="1" applyFill="1" applyBorder="1" applyProtection="1">
      <alignment horizontal="right" vertical="top" shrinkToFit="1"/>
    </xf>
    <xf numFmtId="49" fontId="14" fillId="10" borderId="42" xfId="14" applyNumberFormat="1" applyFont="1" applyFill="1" applyBorder="1" applyProtection="1">
      <alignment horizontal="center" vertical="top" shrinkToFit="1"/>
    </xf>
    <xf numFmtId="0" fontId="14" fillId="10" borderId="42" xfId="15" applyNumberFormat="1" applyFont="1" applyFill="1" applyBorder="1" applyProtection="1">
      <alignment horizontal="left" vertical="top" wrapText="1"/>
    </xf>
    <xf numFmtId="4" fontId="14" fillId="10" borderId="42" xfId="16" applyNumberFormat="1" applyFont="1" applyFill="1" applyBorder="1" applyProtection="1">
      <alignment horizontal="right" vertical="top" shrinkToFit="1"/>
    </xf>
    <xf numFmtId="4" fontId="14" fillId="10" borderId="42" xfId="17" applyNumberFormat="1" applyFont="1" applyFill="1" applyBorder="1" applyProtection="1">
      <alignment horizontal="right" vertical="top" shrinkToFit="1"/>
    </xf>
    <xf numFmtId="49" fontId="14" fillId="10" borderId="42" xfId="18" applyNumberFormat="1" applyFont="1" applyFill="1" applyBorder="1" applyProtection="1">
      <alignment horizontal="center" vertical="top" shrinkToFit="1"/>
    </xf>
    <xf numFmtId="0" fontId="14" fillId="10" borderId="42" xfId="19" applyNumberFormat="1" applyFont="1" applyFill="1" applyBorder="1" applyProtection="1">
      <alignment horizontal="left" vertical="top" wrapText="1"/>
    </xf>
    <xf numFmtId="4" fontId="14" fillId="10" borderId="42" xfId="20" applyNumberFormat="1" applyFont="1" applyFill="1" applyBorder="1" applyProtection="1">
      <alignment horizontal="right" vertical="top" shrinkToFit="1"/>
    </xf>
    <xf numFmtId="4" fontId="14" fillId="10" borderId="42" xfId="21" applyNumberFormat="1" applyFont="1" applyFill="1" applyBorder="1" applyProtection="1">
      <alignment horizontal="right" vertical="top" shrinkToFit="1"/>
    </xf>
    <xf numFmtId="49" fontId="13" fillId="10" borderId="42" xfId="22" applyNumberFormat="1" applyFont="1" applyFill="1" applyBorder="1" applyProtection="1">
      <alignment horizontal="center" vertical="top" shrinkToFit="1"/>
    </xf>
    <xf numFmtId="0" fontId="13" fillId="10" borderId="42" xfId="23" applyNumberFormat="1" applyFont="1" applyFill="1" applyBorder="1" applyProtection="1">
      <alignment horizontal="left" vertical="top" wrapText="1"/>
    </xf>
    <xf numFmtId="4" fontId="13" fillId="10" borderId="42" xfId="24" applyNumberFormat="1" applyFont="1" applyFill="1" applyBorder="1" applyProtection="1">
      <alignment horizontal="right" vertical="top" shrinkToFit="1"/>
    </xf>
    <xf numFmtId="4" fontId="13" fillId="10" borderId="42" xfId="25" applyNumberFormat="1" applyFont="1" applyFill="1" applyBorder="1" applyProtection="1">
      <alignment horizontal="right" vertical="top" shrinkToFit="1"/>
    </xf>
    <xf numFmtId="0" fontId="14" fillId="10" borderId="42" xfId="26" applyNumberFormat="1" applyFont="1" applyFill="1" applyBorder="1" applyProtection="1"/>
    <xf numFmtId="0" fontId="14" fillId="10" borderId="42" xfId="27" applyNumberFormat="1" applyFont="1" applyFill="1" applyBorder="1" applyProtection="1"/>
    <xf numFmtId="4" fontId="14" fillId="10" borderId="42" xfId="28" applyNumberFormat="1" applyFont="1" applyFill="1" applyBorder="1" applyProtection="1">
      <alignment horizontal="right" shrinkToFit="1"/>
    </xf>
    <xf numFmtId="4" fontId="14" fillId="10" borderId="42" xfId="29" applyNumberFormat="1" applyFont="1" applyFill="1" applyBorder="1" applyProtection="1">
      <alignment horizontal="right" shrinkToFit="1"/>
    </xf>
    <xf numFmtId="49" fontId="14" fillId="10" borderId="42" xfId="5" applyNumberFormat="1" applyFont="1" applyFill="1" applyBorder="1" applyProtection="1">
      <alignment horizontal="center" vertical="center" wrapText="1"/>
    </xf>
    <xf numFmtId="49" fontId="14" fillId="10" borderId="42" xfId="36" applyNumberFormat="1" applyFont="1" applyFill="1" applyBorder="1" applyProtection="1">
      <alignment horizontal="center" vertical="center" wrapText="1"/>
    </xf>
    <xf numFmtId="49" fontId="13" fillId="10" borderId="42" xfId="14" applyNumberFormat="1" applyFont="1" applyFill="1" applyBorder="1" applyProtection="1">
      <alignment horizontal="center" vertical="top" shrinkToFit="1"/>
    </xf>
    <xf numFmtId="0" fontId="13" fillId="10" borderId="42" xfId="15" applyNumberFormat="1" applyFont="1" applyFill="1" applyBorder="1" applyProtection="1">
      <alignment horizontal="left" vertical="top" wrapText="1"/>
    </xf>
    <xf numFmtId="4" fontId="13" fillId="10" borderId="42" xfId="16" applyNumberFormat="1" applyFont="1" applyFill="1" applyBorder="1" applyProtection="1">
      <alignment horizontal="right" vertical="top" shrinkToFit="1"/>
    </xf>
    <xf numFmtId="4" fontId="13" fillId="10" borderId="42" xfId="17" applyNumberFormat="1" applyFont="1" applyFill="1" applyBorder="1" applyProtection="1">
      <alignment horizontal="right" vertical="top" shrinkToFit="1"/>
    </xf>
    <xf numFmtId="0" fontId="15" fillId="0" borderId="1" xfId="0" applyFont="1" applyBorder="1" applyAlignment="1" applyProtection="1">
      <alignment horizontal="center" wrapText="1"/>
    </xf>
  </cellXfs>
  <cellStyles count="42">
    <cellStyle name="br" xfId="33"/>
    <cellStyle name="col" xfId="32"/>
    <cellStyle name="ex58" xfId="28"/>
    <cellStyle name="ex59" xfId="29"/>
    <cellStyle name="ex60" xfId="10"/>
    <cellStyle name="ex61" xfId="11"/>
    <cellStyle name="ex62" xfId="12"/>
    <cellStyle name="ex63" xfId="13"/>
    <cellStyle name="ex64" xfId="14"/>
    <cellStyle name="ex65" xfId="15"/>
    <cellStyle name="ex66" xfId="16"/>
    <cellStyle name="ex67" xfId="17"/>
    <cellStyle name="ex68" xfId="18"/>
    <cellStyle name="ex69" xfId="19"/>
    <cellStyle name="ex70" xfId="20"/>
    <cellStyle name="ex71" xfId="21"/>
    <cellStyle name="ex72" xfId="22"/>
    <cellStyle name="ex73" xfId="23"/>
    <cellStyle name="ex74" xfId="24"/>
    <cellStyle name="ex75" xfId="25"/>
    <cellStyle name="ex76" xfId="37"/>
    <cellStyle name="ex77" xfId="38"/>
    <cellStyle name="ex78" xfId="39"/>
    <cellStyle name="ex79" xfId="40"/>
    <cellStyle name="st57" xfId="2"/>
    <cellStyle name="style0" xfId="34"/>
    <cellStyle name="td" xfId="35"/>
    <cellStyle name="tr" xfId="31"/>
    <cellStyle name="xl_bot_header" xfId="8"/>
    <cellStyle name="xl_bot_left_header" xfId="7"/>
    <cellStyle name="xl_bot_right_header" xfId="9"/>
    <cellStyle name="xl_center_header" xfId="6"/>
    <cellStyle name="xl_header" xfId="1"/>
    <cellStyle name="xl_right_header" xfId="36"/>
    <cellStyle name="xl_top_header" xfId="4"/>
    <cellStyle name="xl_top_left_header" xfId="3"/>
    <cellStyle name="xl_top_right_header" xfId="5"/>
    <cellStyle name="xl_total_bot" xfId="30"/>
    <cellStyle name="xl_total_center" xfId="27"/>
    <cellStyle name="xl_total_left" xfId="26"/>
    <cellStyle name="xl95" xfId="41"/>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80"/>
  <sheetViews>
    <sheetView showGridLines="0" tabSelected="1" workbookViewId="0">
      <pane ySplit="6" topLeftCell="A164" activePane="bottomLeft" state="frozen"/>
      <selection pane="bottomLeft" activeCell="F157" sqref="F157"/>
    </sheetView>
  </sheetViews>
  <sheetFormatPr defaultRowHeight="15"/>
  <cols>
    <col min="1" max="1" width="19.7109375" style="1" customWidth="1"/>
    <col min="2" max="2" width="40.7109375" style="1" customWidth="1"/>
    <col min="3" max="3" width="14.7109375" style="1" customWidth="1"/>
    <col min="4" max="4" width="13.28515625" style="1" customWidth="1"/>
    <col min="5" max="16384" width="9.140625" style="1"/>
  </cols>
  <sheetData>
    <row r="1" spans="1:4" ht="32.25" customHeight="1">
      <c r="A1" s="59" t="s">
        <v>340</v>
      </c>
      <c r="B1" s="59"/>
      <c r="C1" s="59"/>
      <c r="D1" s="59"/>
    </row>
    <row r="2" spans="1:4" ht="15.95" customHeight="1">
      <c r="A2" s="2"/>
      <c r="B2" s="3"/>
      <c r="C2" s="3"/>
      <c r="D2" s="3"/>
    </row>
    <row r="3" spans="1:4" ht="15.2" customHeight="1">
      <c r="A3" s="4" t="s">
        <v>0</v>
      </c>
      <c r="B3" s="5"/>
      <c r="C3" s="5"/>
      <c r="D3" s="5"/>
    </row>
    <row r="4" spans="1:4" ht="15.2" customHeight="1">
      <c r="A4" s="23" t="s">
        <v>1</v>
      </c>
      <c r="B4" s="24" t="s">
        <v>2</v>
      </c>
      <c r="C4" s="25" t="s">
        <v>3</v>
      </c>
      <c r="D4" s="26" t="s">
        <v>4</v>
      </c>
    </row>
    <row r="5" spans="1:4">
      <c r="A5" s="27"/>
      <c r="B5" s="24"/>
      <c r="C5" s="28" t="s">
        <v>5</v>
      </c>
      <c r="D5" s="29"/>
    </row>
    <row r="6" spans="1:4">
      <c r="A6" s="30" t="s">
        <v>6</v>
      </c>
      <c r="B6" s="31" t="s">
        <v>7</v>
      </c>
      <c r="C6" s="31" t="s">
        <v>8</v>
      </c>
      <c r="D6" s="32" t="s">
        <v>9</v>
      </c>
    </row>
    <row r="7" spans="1:4">
      <c r="A7" s="33" t="s">
        <v>10</v>
      </c>
      <c r="B7" s="34" t="s">
        <v>11</v>
      </c>
      <c r="C7" s="35">
        <v>535855900</v>
      </c>
      <c r="D7" s="36">
        <f>D8+D19+D25+D37+D40+D48+D53+D57+D62+D88</f>
        <v>189427948.47999999</v>
      </c>
    </row>
    <row r="8" spans="1:4">
      <c r="A8" s="37" t="s">
        <v>12</v>
      </c>
      <c r="B8" s="38" t="s">
        <v>13</v>
      </c>
      <c r="C8" s="39">
        <v>384861100</v>
      </c>
      <c r="D8" s="40">
        <v>104134694.66</v>
      </c>
    </row>
    <row r="9" spans="1:4">
      <c r="A9" s="41" t="s">
        <v>14</v>
      </c>
      <c r="B9" s="42" t="s">
        <v>15</v>
      </c>
      <c r="C9" s="43">
        <v>384861100</v>
      </c>
      <c r="D9" s="44">
        <v>104134694.66</v>
      </c>
    </row>
    <row r="10" spans="1:4" ht="191.25">
      <c r="A10" s="45" t="s">
        <v>16</v>
      </c>
      <c r="B10" s="46" t="s">
        <v>17</v>
      </c>
      <c r="C10" s="47">
        <v>364663200</v>
      </c>
      <c r="D10" s="48">
        <v>67680605.930000007</v>
      </c>
    </row>
    <row r="11" spans="1:4" ht="146.25">
      <c r="A11" s="45" t="s">
        <v>18</v>
      </c>
      <c r="B11" s="46" t="s">
        <v>19</v>
      </c>
      <c r="C11" s="47">
        <v>815100</v>
      </c>
      <c r="D11" s="48">
        <v>422130.65</v>
      </c>
    </row>
    <row r="12" spans="1:4" ht="135">
      <c r="A12" s="45" t="s">
        <v>20</v>
      </c>
      <c r="B12" s="46" t="s">
        <v>21</v>
      </c>
      <c r="C12" s="47">
        <v>0</v>
      </c>
      <c r="D12" s="48">
        <v>25397.63</v>
      </c>
    </row>
    <row r="13" spans="1:4" ht="123.75">
      <c r="A13" s="45" t="s">
        <v>22</v>
      </c>
      <c r="B13" s="46" t="s">
        <v>23</v>
      </c>
      <c r="C13" s="47">
        <v>5423550</v>
      </c>
      <c r="D13" s="48">
        <v>685035.18</v>
      </c>
    </row>
    <row r="14" spans="1:4" ht="78.75">
      <c r="A14" s="45" t="s">
        <v>24</v>
      </c>
      <c r="B14" s="46" t="s">
        <v>25</v>
      </c>
      <c r="C14" s="47">
        <v>80000</v>
      </c>
      <c r="D14" s="48">
        <v>74737.2</v>
      </c>
    </row>
    <row r="15" spans="1:4" ht="236.25">
      <c r="A15" s="45" t="s">
        <v>26</v>
      </c>
      <c r="B15" s="46" t="s">
        <v>27</v>
      </c>
      <c r="C15" s="47">
        <v>2268420</v>
      </c>
      <c r="D15" s="48">
        <v>0</v>
      </c>
    </row>
    <row r="16" spans="1:4" ht="90">
      <c r="A16" s="45" t="s">
        <v>28</v>
      </c>
      <c r="B16" s="46" t="s">
        <v>29</v>
      </c>
      <c r="C16" s="47">
        <v>3887400</v>
      </c>
      <c r="D16" s="48">
        <v>1008569.63</v>
      </c>
    </row>
    <row r="17" spans="1:4" ht="90">
      <c r="A17" s="45" t="s">
        <v>30</v>
      </c>
      <c r="B17" s="46" t="s">
        <v>31</v>
      </c>
      <c r="C17" s="47">
        <v>7723430</v>
      </c>
      <c r="D17" s="48">
        <v>1626911.98</v>
      </c>
    </row>
    <row r="18" spans="1:4" ht="45">
      <c r="A18" s="45" t="s">
        <v>32</v>
      </c>
      <c r="B18" s="46" t="s">
        <v>33</v>
      </c>
      <c r="C18" s="47">
        <v>0</v>
      </c>
      <c r="D18" s="48">
        <v>32611306.460000001</v>
      </c>
    </row>
    <row r="19" spans="1:4" ht="31.5">
      <c r="A19" s="37" t="s">
        <v>34</v>
      </c>
      <c r="B19" s="38" t="s">
        <v>35</v>
      </c>
      <c r="C19" s="39">
        <v>28216000</v>
      </c>
      <c r="D19" s="40">
        <v>9193911.5899999999</v>
      </c>
    </row>
    <row r="20" spans="1:4" ht="31.5">
      <c r="A20" s="41" t="s">
        <v>36</v>
      </c>
      <c r="B20" s="42" t="s">
        <v>37</v>
      </c>
      <c r="C20" s="43">
        <v>28216000</v>
      </c>
      <c r="D20" s="44">
        <v>9193911.5899999999</v>
      </c>
    </row>
    <row r="21" spans="1:4" ht="67.5">
      <c r="A21" s="45" t="s">
        <v>38</v>
      </c>
      <c r="B21" s="46" t="s">
        <v>39</v>
      </c>
      <c r="C21" s="47">
        <v>14757000</v>
      </c>
      <c r="D21" s="48">
        <v>4514645.79</v>
      </c>
    </row>
    <row r="22" spans="1:4" ht="78.75">
      <c r="A22" s="45" t="s">
        <v>40</v>
      </c>
      <c r="B22" s="46" t="s">
        <v>41</v>
      </c>
      <c r="C22" s="47">
        <v>67000</v>
      </c>
      <c r="D22" s="48">
        <v>26086.98</v>
      </c>
    </row>
    <row r="23" spans="1:4" ht="67.5">
      <c r="A23" s="45" t="s">
        <v>42</v>
      </c>
      <c r="B23" s="46" t="s">
        <v>43</v>
      </c>
      <c r="C23" s="47">
        <v>14904000</v>
      </c>
      <c r="D23" s="48">
        <v>5024415.99</v>
      </c>
    </row>
    <row r="24" spans="1:4" ht="67.5">
      <c r="A24" s="45" t="s">
        <v>44</v>
      </c>
      <c r="B24" s="46" t="s">
        <v>45</v>
      </c>
      <c r="C24" s="47">
        <v>-1512000</v>
      </c>
      <c r="D24" s="48">
        <v>-371237.17</v>
      </c>
    </row>
    <row r="25" spans="1:4">
      <c r="A25" s="37" t="s">
        <v>46</v>
      </c>
      <c r="B25" s="38" t="s">
        <v>47</v>
      </c>
      <c r="C25" s="39">
        <v>94490000</v>
      </c>
      <c r="D25" s="40">
        <v>54065134.560000002</v>
      </c>
    </row>
    <row r="26" spans="1:4" ht="21">
      <c r="A26" s="41" t="s">
        <v>48</v>
      </c>
      <c r="B26" s="42" t="s">
        <v>49</v>
      </c>
      <c r="C26" s="43">
        <v>90170000</v>
      </c>
      <c r="D26" s="44">
        <v>43807104.719999999</v>
      </c>
    </row>
    <row r="27" spans="1:4" ht="22.5">
      <c r="A27" s="45" t="s">
        <v>50</v>
      </c>
      <c r="B27" s="46" t="s">
        <v>51</v>
      </c>
      <c r="C27" s="47">
        <v>53700000</v>
      </c>
      <c r="D27" s="48">
        <v>26107511.149999999</v>
      </c>
    </row>
    <row r="28" spans="1:4" ht="33.75">
      <c r="A28" s="45" t="s">
        <v>52</v>
      </c>
      <c r="B28" s="46" t="s">
        <v>53</v>
      </c>
      <c r="C28" s="47">
        <v>36470000</v>
      </c>
      <c r="D28" s="48">
        <v>17699593.57</v>
      </c>
    </row>
    <row r="29" spans="1:4" ht="21">
      <c r="A29" s="41" t="s">
        <v>54</v>
      </c>
      <c r="B29" s="42" t="s">
        <v>55</v>
      </c>
      <c r="C29" s="43">
        <v>0</v>
      </c>
      <c r="D29" s="44">
        <v>7973.09</v>
      </c>
    </row>
    <row r="30" spans="1:4" ht="22.5">
      <c r="A30" s="45" t="s">
        <v>56</v>
      </c>
      <c r="B30" s="46" t="s">
        <v>55</v>
      </c>
      <c r="C30" s="47">
        <v>0</v>
      </c>
      <c r="D30" s="48">
        <v>7973.09</v>
      </c>
    </row>
    <row r="31" spans="1:4">
      <c r="A31" s="41" t="s">
        <v>57</v>
      </c>
      <c r="B31" s="42" t="s">
        <v>58</v>
      </c>
      <c r="C31" s="43">
        <v>0</v>
      </c>
      <c r="D31" s="44">
        <v>7283406.46</v>
      </c>
    </row>
    <row r="32" spans="1:4">
      <c r="A32" s="45" t="s">
        <v>59</v>
      </c>
      <c r="B32" s="46" t="s">
        <v>58</v>
      </c>
      <c r="C32" s="47">
        <v>0</v>
      </c>
      <c r="D32" s="48">
        <v>7283406.46</v>
      </c>
    </row>
    <row r="33" spans="1:4" ht="21">
      <c r="A33" s="41" t="s">
        <v>60</v>
      </c>
      <c r="B33" s="42" t="s">
        <v>61</v>
      </c>
      <c r="C33" s="43">
        <v>4320000</v>
      </c>
      <c r="D33" s="44">
        <v>2936980.53</v>
      </c>
    </row>
    <row r="34" spans="1:4" ht="33.75">
      <c r="A34" s="45" t="s">
        <v>62</v>
      </c>
      <c r="B34" s="46" t="s">
        <v>63</v>
      </c>
      <c r="C34" s="47">
        <v>4320000</v>
      </c>
      <c r="D34" s="48">
        <v>2936980.53</v>
      </c>
    </row>
    <row r="35" spans="1:4" ht="42">
      <c r="A35" s="41" t="s">
        <v>64</v>
      </c>
      <c r="B35" s="42" t="s">
        <v>65</v>
      </c>
      <c r="C35" s="43">
        <v>0</v>
      </c>
      <c r="D35" s="44">
        <v>29669.759999999998</v>
      </c>
    </row>
    <row r="36" spans="1:4" ht="67.5">
      <c r="A36" s="45" t="s">
        <v>66</v>
      </c>
      <c r="B36" s="46" t="s">
        <v>67</v>
      </c>
      <c r="C36" s="47">
        <v>0</v>
      </c>
      <c r="D36" s="48">
        <v>29669.759999999998</v>
      </c>
    </row>
    <row r="37" spans="1:4">
      <c r="A37" s="37" t="s">
        <v>68</v>
      </c>
      <c r="B37" s="38" t="s">
        <v>69</v>
      </c>
      <c r="C37" s="39">
        <v>6730000</v>
      </c>
      <c r="D37" s="40">
        <v>4455057.97</v>
      </c>
    </row>
    <row r="38" spans="1:4" ht="31.5">
      <c r="A38" s="41" t="s">
        <v>70</v>
      </c>
      <c r="B38" s="42" t="s">
        <v>71</v>
      </c>
      <c r="C38" s="43">
        <v>6730000</v>
      </c>
      <c r="D38" s="44">
        <v>4455057.97</v>
      </c>
    </row>
    <row r="39" spans="1:4" ht="33.75">
      <c r="A39" s="45" t="s">
        <v>72</v>
      </c>
      <c r="B39" s="46" t="s">
        <v>73</v>
      </c>
      <c r="C39" s="47">
        <v>6730000</v>
      </c>
      <c r="D39" s="48">
        <v>4455057.97</v>
      </c>
    </row>
    <row r="40" spans="1:4" ht="31.5">
      <c r="A40" s="37" t="s">
        <v>74</v>
      </c>
      <c r="B40" s="38" t="s">
        <v>75</v>
      </c>
      <c r="C40" s="39">
        <v>12725000</v>
      </c>
      <c r="D40" s="40">
        <v>9884044.6899999995</v>
      </c>
    </row>
    <row r="41" spans="1:4" ht="73.5">
      <c r="A41" s="41" t="s">
        <v>76</v>
      </c>
      <c r="B41" s="42" t="s">
        <v>77</v>
      </c>
      <c r="C41" s="43">
        <v>12225000</v>
      </c>
      <c r="D41" s="44">
        <v>9159874.3800000008</v>
      </c>
    </row>
    <row r="42" spans="1:4" ht="56.25">
      <c r="A42" s="45" t="s">
        <v>78</v>
      </c>
      <c r="B42" s="46" t="s">
        <v>79</v>
      </c>
      <c r="C42" s="47">
        <v>8000000</v>
      </c>
      <c r="D42" s="48">
        <v>5103716.17</v>
      </c>
    </row>
    <row r="43" spans="1:4" ht="67.5">
      <c r="A43" s="45" t="s">
        <v>80</v>
      </c>
      <c r="B43" s="46" t="s">
        <v>81</v>
      </c>
      <c r="C43" s="47">
        <v>25000</v>
      </c>
      <c r="D43" s="48">
        <v>2254.38</v>
      </c>
    </row>
    <row r="44" spans="1:4" ht="67.5">
      <c r="A44" s="45" t="s">
        <v>82</v>
      </c>
      <c r="B44" s="46" t="s">
        <v>83</v>
      </c>
      <c r="C44" s="47">
        <v>100000</v>
      </c>
      <c r="D44" s="48">
        <v>54605.55</v>
      </c>
    </row>
    <row r="45" spans="1:4" ht="33.75">
      <c r="A45" s="45" t="s">
        <v>84</v>
      </c>
      <c r="B45" s="46" t="s">
        <v>85</v>
      </c>
      <c r="C45" s="47">
        <v>4100000</v>
      </c>
      <c r="D45" s="48">
        <v>3999298.28</v>
      </c>
    </row>
    <row r="46" spans="1:4" ht="73.5">
      <c r="A46" s="41" t="s">
        <v>86</v>
      </c>
      <c r="B46" s="42" t="s">
        <v>87</v>
      </c>
      <c r="C46" s="43">
        <v>500000</v>
      </c>
      <c r="D46" s="44">
        <v>724170.31</v>
      </c>
    </row>
    <row r="47" spans="1:4" ht="67.5">
      <c r="A47" s="45" t="s">
        <v>88</v>
      </c>
      <c r="B47" s="46" t="s">
        <v>89</v>
      </c>
      <c r="C47" s="47">
        <v>500000</v>
      </c>
      <c r="D47" s="48">
        <v>724170.31</v>
      </c>
    </row>
    <row r="48" spans="1:4" ht="21">
      <c r="A48" s="37" t="s">
        <v>90</v>
      </c>
      <c r="B48" s="38" t="s">
        <v>91</v>
      </c>
      <c r="C48" s="39">
        <v>1649800</v>
      </c>
      <c r="D48" s="40">
        <v>157001.16</v>
      </c>
    </row>
    <row r="49" spans="1:4" ht="21">
      <c r="A49" s="41" t="s">
        <v>92</v>
      </c>
      <c r="B49" s="42" t="s">
        <v>93</v>
      </c>
      <c r="C49" s="43">
        <v>1649800</v>
      </c>
      <c r="D49" s="44">
        <v>157001.16</v>
      </c>
    </row>
    <row r="50" spans="1:4" ht="22.5">
      <c r="A50" s="45" t="s">
        <v>94</v>
      </c>
      <c r="B50" s="46" t="s">
        <v>95</v>
      </c>
      <c r="C50" s="47">
        <v>88806</v>
      </c>
      <c r="D50" s="48">
        <v>145543.82999999999</v>
      </c>
    </row>
    <row r="51" spans="1:4" ht="22.5">
      <c r="A51" s="45" t="s">
        <v>96</v>
      </c>
      <c r="B51" s="46" t="s">
        <v>97</v>
      </c>
      <c r="C51" s="47">
        <v>1527104</v>
      </c>
      <c r="D51" s="48">
        <v>8248.39</v>
      </c>
    </row>
    <row r="52" spans="1:4" ht="22.5">
      <c r="A52" s="45" t="s">
        <v>98</v>
      </c>
      <c r="B52" s="46" t="s">
        <v>99</v>
      </c>
      <c r="C52" s="47">
        <v>33890</v>
      </c>
      <c r="D52" s="48">
        <v>3208.94</v>
      </c>
    </row>
    <row r="53" spans="1:4" ht="21">
      <c r="A53" s="37" t="s">
        <v>100</v>
      </c>
      <c r="B53" s="38" t="s">
        <v>101</v>
      </c>
      <c r="C53" s="39">
        <v>630000</v>
      </c>
      <c r="D53" s="40">
        <v>4152921.21</v>
      </c>
    </row>
    <row r="54" spans="1:4">
      <c r="A54" s="41" t="s">
        <v>102</v>
      </c>
      <c r="B54" s="42" t="s">
        <v>103</v>
      </c>
      <c r="C54" s="43">
        <v>630000</v>
      </c>
      <c r="D54" s="44">
        <v>4152921.21</v>
      </c>
    </row>
    <row r="55" spans="1:4" ht="22.5">
      <c r="A55" s="45" t="s">
        <v>104</v>
      </c>
      <c r="B55" s="46" t="s">
        <v>105</v>
      </c>
      <c r="C55" s="47">
        <v>0</v>
      </c>
      <c r="D55" s="48">
        <v>1176217.26</v>
      </c>
    </row>
    <row r="56" spans="1:4">
      <c r="A56" s="45" t="s">
        <v>106</v>
      </c>
      <c r="B56" s="46" t="s">
        <v>107</v>
      </c>
      <c r="C56" s="47">
        <v>630000</v>
      </c>
      <c r="D56" s="48">
        <v>2976703.95</v>
      </c>
    </row>
    <row r="57" spans="1:4" ht="21">
      <c r="A57" s="37" t="s">
        <v>108</v>
      </c>
      <c r="B57" s="38" t="s">
        <v>109</v>
      </c>
      <c r="C57" s="39">
        <v>4500000</v>
      </c>
      <c r="D57" s="40">
        <v>2040102</v>
      </c>
    </row>
    <row r="58" spans="1:4" ht="31.5">
      <c r="A58" s="41" t="s">
        <v>110</v>
      </c>
      <c r="B58" s="42" t="s">
        <v>111</v>
      </c>
      <c r="C58" s="43">
        <v>2500000</v>
      </c>
      <c r="D58" s="44">
        <v>1506864.29</v>
      </c>
    </row>
    <row r="59" spans="1:4" ht="33.75">
      <c r="A59" s="45" t="s">
        <v>112</v>
      </c>
      <c r="B59" s="46" t="s">
        <v>113</v>
      </c>
      <c r="C59" s="47">
        <v>2500000</v>
      </c>
      <c r="D59" s="48">
        <v>1506864.29</v>
      </c>
    </row>
    <row r="60" spans="1:4" ht="63">
      <c r="A60" s="41" t="s">
        <v>114</v>
      </c>
      <c r="B60" s="42" t="s">
        <v>115</v>
      </c>
      <c r="C60" s="43">
        <v>2000000</v>
      </c>
      <c r="D60" s="44">
        <v>533237.71</v>
      </c>
    </row>
    <row r="61" spans="1:4" ht="56.25">
      <c r="A61" s="45" t="s">
        <v>116</v>
      </c>
      <c r="B61" s="46" t="s">
        <v>117</v>
      </c>
      <c r="C61" s="47">
        <v>2000000</v>
      </c>
      <c r="D61" s="48">
        <v>533237.71</v>
      </c>
    </row>
    <row r="62" spans="1:4">
      <c r="A62" s="37" t="s">
        <v>118</v>
      </c>
      <c r="B62" s="38" t="s">
        <v>119</v>
      </c>
      <c r="C62" s="39">
        <v>2054000</v>
      </c>
      <c r="D62" s="40">
        <v>1330541.1399999999</v>
      </c>
    </row>
    <row r="63" spans="1:4" ht="31.5">
      <c r="A63" s="41" t="s">
        <v>120</v>
      </c>
      <c r="B63" s="42" t="s">
        <v>121</v>
      </c>
      <c r="C63" s="43">
        <v>1346600</v>
      </c>
      <c r="D63" s="44">
        <v>920063.43</v>
      </c>
    </row>
    <row r="64" spans="1:4" ht="45">
      <c r="A64" s="45" t="s">
        <v>122</v>
      </c>
      <c r="B64" s="46" t="s">
        <v>123</v>
      </c>
      <c r="C64" s="47">
        <v>100400</v>
      </c>
      <c r="D64" s="48">
        <v>54604.45</v>
      </c>
    </row>
    <row r="65" spans="1:4" ht="67.5">
      <c r="A65" s="45" t="s">
        <v>124</v>
      </c>
      <c r="B65" s="46" t="s">
        <v>125</v>
      </c>
      <c r="C65" s="47">
        <v>327600</v>
      </c>
      <c r="D65" s="48">
        <v>96531.93</v>
      </c>
    </row>
    <row r="66" spans="1:4" ht="45">
      <c r="A66" s="45" t="s">
        <v>126</v>
      </c>
      <c r="B66" s="46" t="s">
        <v>127</v>
      </c>
      <c r="C66" s="47">
        <v>72000</v>
      </c>
      <c r="D66" s="48">
        <v>12071.98</v>
      </c>
    </row>
    <row r="67" spans="1:4" ht="56.25">
      <c r="A67" s="45" t="s">
        <v>128</v>
      </c>
      <c r="B67" s="46" t="s">
        <v>129</v>
      </c>
      <c r="C67" s="47">
        <v>183700</v>
      </c>
      <c r="D67" s="48">
        <v>26000</v>
      </c>
    </row>
    <row r="68" spans="1:4" ht="56.25">
      <c r="A68" s="45" t="s">
        <v>130</v>
      </c>
      <c r="B68" s="46" t="s">
        <v>131</v>
      </c>
      <c r="C68" s="47">
        <v>3300</v>
      </c>
      <c r="D68" s="48">
        <v>0</v>
      </c>
    </row>
    <row r="69" spans="1:4" ht="45">
      <c r="A69" s="45" t="s">
        <v>132</v>
      </c>
      <c r="B69" s="46" t="s">
        <v>133</v>
      </c>
      <c r="C69" s="47">
        <v>2700</v>
      </c>
      <c r="D69" s="48">
        <v>0</v>
      </c>
    </row>
    <row r="70" spans="1:4" ht="45">
      <c r="A70" s="45" t="s">
        <v>134</v>
      </c>
      <c r="B70" s="46" t="s">
        <v>135</v>
      </c>
      <c r="C70" s="47">
        <v>10500</v>
      </c>
      <c r="D70" s="48">
        <v>0</v>
      </c>
    </row>
    <row r="71" spans="1:4" ht="67.5">
      <c r="A71" s="45" t="s">
        <v>136</v>
      </c>
      <c r="B71" s="46" t="s">
        <v>137</v>
      </c>
      <c r="C71" s="47">
        <v>5300</v>
      </c>
      <c r="D71" s="48">
        <v>2000</v>
      </c>
    </row>
    <row r="72" spans="1:4" ht="78.75">
      <c r="A72" s="45" t="s">
        <v>138</v>
      </c>
      <c r="B72" s="46" t="s">
        <v>139</v>
      </c>
      <c r="C72" s="47">
        <v>58000</v>
      </c>
      <c r="D72" s="48">
        <v>10800</v>
      </c>
    </row>
    <row r="73" spans="1:4" ht="56.25">
      <c r="A73" s="45" t="s">
        <v>140</v>
      </c>
      <c r="B73" s="46" t="s">
        <v>141</v>
      </c>
      <c r="C73" s="47">
        <v>7200</v>
      </c>
      <c r="D73" s="48">
        <v>5073</v>
      </c>
    </row>
    <row r="74" spans="1:4" ht="45">
      <c r="A74" s="45" t="s">
        <v>142</v>
      </c>
      <c r="B74" s="46" t="s">
        <v>143</v>
      </c>
      <c r="C74" s="47">
        <v>164500</v>
      </c>
      <c r="D74" s="48">
        <v>45853.59</v>
      </c>
    </row>
    <row r="75" spans="1:4" ht="56.25">
      <c r="A75" s="45" t="s">
        <v>144</v>
      </c>
      <c r="B75" s="46" t="s">
        <v>145</v>
      </c>
      <c r="C75" s="47">
        <v>411400</v>
      </c>
      <c r="D75" s="48">
        <v>667128.48</v>
      </c>
    </row>
    <row r="76" spans="1:4" ht="105">
      <c r="A76" s="41" t="s">
        <v>146</v>
      </c>
      <c r="B76" s="42" t="s">
        <v>147</v>
      </c>
      <c r="C76" s="43">
        <v>77900</v>
      </c>
      <c r="D76" s="44">
        <v>0</v>
      </c>
    </row>
    <row r="77" spans="1:4" ht="123.75">
      <c r="A77" s="45" t="s">
        <v>148</v>
      </c>
      <c r="B77" s="46" t="s">
        <v>149</v>
      </c>
      <c r="C77" s="47">
        <v>77900</v>
      </c>
      <c r="D77" s="48">
        <v>0</v>
      </c>
    </row>
    <row r="78" spans="1:4" ht="94.5">
      <c r="A78" s="41" t="s">
        <v>150</v>
      </c>
      <c r="B78" s="42" t="s">
        <v>151</v>
      </c>
      <c r="C78" s="43">
        <v>0</v>
      </c>
      <c r="D78" s="44">
        <v>3710.2</v>
      </c>
    </row>
    <row r="79" spans="1:4" ht="45">
      <c r="A79" s="45" t="s">
        <v>152</v>
      </c>
      <c r="B79" s="46" t="s">
        <v>153</v>
      </c>
      <c r="C79" s="47">
        <v>0</v>
      </c>
      <c r="D79" s="48">
        <v>3710.2</v>
      </c>
    </row>
    <row r="80" spans="1:4" ht="73.5">
      <c r="A80" s="41" t="s">
        <v>154</v>
      </c>
      <c r="B80" s="42" t="s">
        <v>155</v>
      </c>
      <c r="C80" s="43">
        <v>0</v>
      </c>
      <c r="D80" s="44">
        <v>322.79000000000002</v>
      </c>
    </row>
    <row r="81" spans="1:4" ht="56.25">
      <c r="A81" s="45" t="s">
        <v>156</v>
      </c>
      <c r="B81" s="46" t="s">
        <v>157</v>
      </c>
      <c r="C81" s="47">
        <v>0</v>
      </c>
      <c r="D81" s="48">
        <v>322.79000000000002</v>
      </c>
    </row>
    <row r="82" spans="1:4" ht="21">
      <c r="A82" s="41" t="s">
        <v>158</v>
      </c>
      <c r="B82" s="42" t="s">
        <v>159</v>
      </c>
      <c r="C82" s="43">
        <v>579500</v>
      </c>
      <c r="D82" s="44">
        <v>406444.72</v>
      </c>
    </row>
    <row r="83" spans="1:4" ht="78.75">
      <c r="A83" s="45" t="s">
        <v>160</v>
      </c>
      <c r="B83" s="46" t="s">
        <v>161</v>
      </c>
      <c r="C83" s="47">
        <v>301200</v>
      </c>
      <c r="D83" s="48">
        <v>293484.77</v>
      </c>
    </row>
    <row r="84" spans="1:4" ht="33.75">
      <c r="A84" s="45" t="s">
        <v>162</v>
      </c>
      <c r="B84" s="46" t="s">
        <v>163</v>
      </c>
      <c r="C84" s="47">
        <v>276000</v>
      </c>
      <c r="D84" s="48">
        <v>8500.44</v>
      </c>
    </row>
    <row r="85" spans="1:4" ht="56.25">
      <c r="A85" s="45" t="s">
        <v>164</v>
      </c>
      <c r="B85" s="46" t="s">
        <v>165</v>
      </c>
      <c r="C85" s="47">
        <v>2300</v>
      </c>
      <c r="D85" s="48">
        <v>104459.51</v>
      </c>
    </row>
    <row r="86" spans="1:4" ht="21">
      <c r="A86" s="41" t="s">
        <v>166</v>
      </c>
      <c r="B86" s="42" t="s">
        <v>167</v>
      </c>
      <c r="C86" s="43">
        <v>50000</v>
      </c>
      <c r="D86" s="44">
        <v>0</v>
      </c>
    </row>
    <row r="87" spans="1:4" ht="157.5">
      <c r="A87" s="45" t="s">
        <v>168</v>
      </c>
      <c r="B87" s="46" t="s">
        <v>169</v>
      </c>
      <c r="C87" s="47">
        <v>50000</v>
      </c>
      <c r="D87" s="48">
        <v>0</v>
      </c>
    </row>
    <row r="88" spans="1:4">
      <c r="A88" s="37" t="s">
        <v>170</v>
      </c>
      <c r="B88" s="38" t="s">
        <v>171</v>
      </c>
      <c r="C88" s="39">
        <v>0</v>
      </c>
      <c r="D88" s="40">
        <v>14539.5</v>
      </c>
    </row>
    <row r="89" spans="1:4">
      <c r="A89" s="41" t="s">
        <v>172</v>
      </c>
      <c r="B89" s="42" t="s">
        <v>173</v>
      </c>
      <c r="C89" s="43">
        <v>0</v>
      </c>
      <c r="D89" s="44">
        <v>14539.5</v>
      </c>
    </row>
    <row r="90" spans="1:4" ht="22.5">
      <c r="A90" s="45" t="s">
        <v>174</v>
      </c>
      <c r="B90" s="46" t="s">
        <v>175</v>
      </c>
      <c r="C90" s="47">
        <v>0</v>
      </c>
      <c r="D90" s="48">
        <v>14539.5</v>
      </c>
    </row>
    <row r="91" spans="1:4">
      <c r="A91" s="33" t="s">
        <v>176</v>
      </c>
      <c r="B91" s="34" t="s">
        <v>177</v>
      </c>
      <c r="C91" s="35">
        <v>1734957128.28</v>
      </c>
      <c r="D91" s="36">
        <f>D92+D116+D120+D122+D125</f>
        <v>483570055.48000002</v>
      </c>
    </row>
    <row r="92" spans="1:4" ht="31.5">
      <c r="A92" s="37" t="s">
        <v>178</v>
      </c>
      <c r="B92" s="38" t="s">
        <v>179</v>
      </c>
      <c r="C92" s="39">
        <v>1734937128.28</v>
      </c>
      <c r="D92" s="40">
        <v>499271365.56</v>
      </c>
    </row>
    <row r="93" spans="1:4" ht="21">
      <c r="A93" s="41" t="s">
        <v>180</v>
      </c>
      <c r="B93" s="42" t="s">
        <v>181</v>
      </c>
      <c r="C93" s="43">
        <v>136066715.41999999</v>
      </c>
      <c r="D93" s="44">
        <v>58030832.07</v>
      </c>
    </row>
    <row r="94" spans="1:4">
      <c r="A94" s="45" t="s">
        <v>182</v>
      </c>
      <c r="B94" s="46" t="s">
        <v>183</v>
      </c>
      <c r="C94" s="47">
        <v>34900</v>
      </c>
      <c r="D94" s="48">
        <v>14541.65</v>
      </c>
    </row>
    <row r="95" spans="1:4" ht="22.5">
      <c r="A95" s="45" t="s">
        <v>184</v>
      </c>
      <c r="B95" s="46" t="s">
        <v>185</v>
      </c>
      <c r="C95" s="47">
        <v>133740900</v>
      </c>
      <c r="D95" s="48">
        <v>55725375</v>
      </c>
    </row>
    <row r="96" spans="1:4">
      <c r="A96" s="45" t="s">
        <v>186</v>
      </c>
      <c r="B96" s="46" t="s">
        <v>187</v>
      </c>
      <c r="C96" s="47">
        <v>2290915.42</v>
      </c>
      <c r="D96" s="48">
        <v>2290915.42</v>
      </c>
    </row>
    <row r="97" spans="1:4" ht="21">
      <c r="A97" s="41" t="s">
        <v>188</v>
      </c>
      <c r="B97" s="42" t="s">
        <v>189</v>
      </c>
      <c r="C97" s="43">
        <v>573462511.32000005</v>
      </c>
      <c r="D97" s="44">
        <v>124154507.59999999</v>
      </c>
    </row>
    <row r="98" spans="1:4" ht="22.5">
      <c r="A98" s="45" t="s">
        <v>190</v>
      </c>
      <c r="B98" s="46" t="s">
        <v>191</v>
      </c>
      <c r="C98" s="47">
        <v>116243765.03</v>
      </c>
      <c r="D98" s="48">
        <v>4676213.66</v>
      </c>
    </row>
    <row r="99" spans="1:4" ht="33.75">
      <c r="A99" s="45" t="s">
        <v>192</v>
      </c>
      <c r="B99" s="46" t="s">
        <v>193</v>
      </c>
      <c r="C99" s="47">
        <v>3255092.6</v>
      </c>
      <c r="D99" s="48">
        <v>0</v>
      </c>
    </row>
    <row r="100" spans="1:4" ht="45">
      <c r="A100" s="45" t="s">
        <v>194</v>
      </c>
      <c r="B100" s="46" t="s">
        <v>195</v>
      </c>
      <c r="C100" s="47">
        <v>16793700</v>
      </c>
      <c r="D100" s="48">
        <v>6500000</v>
      </c>
    </row>
    <row r="101" spans="1:4" ht="22.5">
      <c r="A101" s="45" t="s">
        <v>196</v>
      </c>
      <c r="B101" s="46" t="s">
        <v>197</v>
      </c>
      <c r="C101" s="47">
        <v>1910496.2</v>
      </c>
      <c r="D101" s="48">
        <v>1910496.2</v>
      </c>
    </row>
    <row r="102" spans="1:4">
      <c r="A102" s="45" t="s">
        <v>198</v>
      </c>
      <c r="B102" s="46" t="s">
        <v>199</v>
      </c>
      <c r="C102" s="47">
        <v>516080.22</v>
      </c>
      <c r="D102" s="48">
        <v>516080.22</v>
      </c>
    </row>
    <row r="103" spans="1:4" ht="22.5">
      <c r="A103" s="45" t="s">
        <v>200</v>
      </c>
      <c r="B103" s="46" t="s">
        <v>201</v>
      </c>
      <c r="C103" s="47">
        <v>36244722.229999997</v>
      </c>
      <c r="D103" s="48">
        <v>8541666.6699999999</v>
      </c>
    </row>
    <row r="104" spans="1:4">
      <c r="A104" s="45" t="s">
        <v>202</v>
      </c>
      <c r="B104" s="46" t="s">
        <v>203</v>
      </c>
      <c r="C104" s="47">
        <v>398498655.04000002</v>
      </c>
      <c r="D104" s="48">
        <v>102010050.84999999</v>
      </c>
    </row>
    <row r="105" spans="1:4" ht="21">
      <c r="A105" s="41" t="s">
        <v>204</v>
      </c>
      <c r="B105" s="42" t="s">
        <v>205</v>
      </c>
      <c r="C105" s="43">
        <v>970119236.53999996</v>
      </c>
      <c r="D105" s="44">
        <v>298061089.88999999</v>
      </c>
    </row>
    <row r="106" spans="1:4" ht="33.75">
      <c r="A106" s="45" t="s">
        <v>206</v>
      </c>
      <c r="B106" s="46" t="s">
        <v>207</v>
      </c>
      <c r="C106" s="47">
        <v>55179810.539999999</v>
      </c>
      <c r="D106" s="48">
        <v>13247922.310000001</v>
      </c>
    </row>
    <row r="107" spans="1:4" ht="56.25">
      <c r="A107" s="45" t="s">
        <v>208</v>
      </c>
      <c r="B107" s="46" t="s">
        <v>209</v>
      </c>
      <c r="C107" s="47">
        <v>15126000</v>
      </c>
      <c r="D107" s="48">
        <v>3660000</v>
      </c>
    </row>
    <row r="108" spans="1:4" ht="56.25">
      <c r="A108" s="45" t="s">
        <v>210</v>
      </c>
      <c r="B108" s="46" t="s">
        <v>211</v>
      </c>
      <c r="C108" s="47">
        <v>24656737</v>
      </c>
      <c r="D108" s="48">
        <v>2396367.58</v>
      </c>
    </row>
    <row r="109" spans="1:4" ht="45">
      <c r="A109" s="45" t="s">
        <v>212</v>
      </c>
      <c r="B109" s="46" t="s">
        <v>213</v>
      </c>
      <c r="C109" s="47">
        <v>20889</v>
      </c>
      <c r="D109" s="48">
        <v>0</v>
      </c>
    </row>
    <row r="110" spans="1:4">
      <c r="A110" s="45" t="s">
        <v>214</v>
      </c>
      <c r="B110" s="46" t="s">
        <v>215</v>
      </c>
      <c r="C110" s="47">
        <v>875135800</v>
      </c>
      <c r="D110" s="48">
        <v>278756800</v>
      </c>
    </row>
    <row r="111" spans="1:4">
      <c r="A111" s="41" t="s">
        <v>216</v>
      </c>
      <c r="B111" s="42" t="s">
        <v>217</v>
      </c>
      <c r="C111" s="43">
        <v>55288665</v>
      </c>
      <c r="D111" s="44">
        <v>19024936</v>
      </c>
    </row>
    <row r="112" spans="1:4" ht="45">
      <c r="A112" s="45" t="s">
        <v>218</v>
      </c>
      <c r="B112" s="46" t="s">
        <v>219</v>
      </c>
      <c r="C112" s="47">
        <v>644679</v>
      </c>
      <c r="D112" s="48">
        <v>376136</v>
      </c>
    </row>
    <row r="113" spans="1:4" ht="112.5">
      <c r="A113" s="45" t="s">
        <v>220</v>
      </c>
      <c r="B113" s="46" t="s">
        <v>221</v>
      </c>
      <c r="C113" s="47">
        <v>1195700</v>
      </c>
      <c r="D113" s="48">
        <v>398800</v>
      </c>
    </row>
    <row r="114" spans="1:4" ht="56.25">
      <c r="A114" s="45" t="s">
        <v>222</v>
      </c>
      <c r="B114" s="46" t="s">
        <v>223</v>
      </c>
      <c r="C114" s="47">
        <v>3513686</v>
      </c>
      <c r="D114" s="48">
        <v>1050000</v>
      </c>
    </row>
    <row r="115" spans="1:4" ht="101.25">
      <c r="A115" s="45" t="s">
        <v>224</v>
      </c>
      <c r="B115" s="46" t="s">
        <v>225</v>
      </c>
      <c r="C115" s="47">
        <v>49934600</v>
      </c>
      <c r="D115" s="48">
        <v>17200000</v>
      </c>
    </row>
    <row r="116" spans="1:4">
      <c r="A116" s="37" t="s">
        <v>226</v>
      </c>
      <c r="B116" s="38" t="s">
        <v>227</v>
      </c>
      <c r="C116" s="39">
        <v>20000</v>
      </c>
      <c r="D116" s="40">
        <v>20000</v>
      </c>
    </row>
    <row r="117" spans="1:4" ht="21">
      <c r="A117" s="41" t="s">
        <v>228</v>
      </c>
      <c r="B117" s="42" t="s">
        <v>229</v>
      </c>
      <c r="C117" s="43">
        <v>20000</v>
      </c>
      <c r="D117" s="44">
        <v>20000</v>
      </c>
    </row>
    <row r="118" spans="1:4" ht="67.5">
      <c r="A118" s="45" t="s">
        <v>230</v>
      </c>
      <c r="B118" s="46" t="s">
        <v>231</v>
      </c>
      <c r="C118" s="47">
        <v>12100</v>
      </c>
      <c r="D118" s="48">
        <v>12100</v>
      </c>
    </row>
    <row r="119" spans="1:4" ht="33.75">
      <c r="A119" s="45" t="s">
        <v>232</v>
      </c>
      <c r="B119" s="46" t="s">
        <v>233</v>
      </c>
      <c r="C119" s="47">
        <v>7900</v>
      </c>
      <c r="D119" s="48">
        <v>7900</v>
      </c>
    </row>
    <row r="120" spans="1:4" ht="94.5">
      <c r="A120" s="37" t="s">
        <v>234</v>
      </c>
      <c r="B120" s="38" t="s">
        <v>235</v>
      </c>
      <c r="C120" s="39">
        <v>0</v>
      </c>
      <c r="D120" s="40">
        <v>-117593.23</v>
      </c>
    </row>
    <row r="121" spans="1:4" ht="84">
      <c r="A121" s="41" t="s">
        <v>236</v>
      </c>
      <c r="B121" s="42" t="s">
        <v>237</v>
      </c>
      <c r="C121" s="43">
        <v>0</v>
      </c>
      <c r="D121" s="44">
        <v>-117593.23</v>
      </c>
    </row>
    <row r="122" spans="1:4" ht="52.5">
      <c r="A122" s="37" t="s">
        <v>238</v>
      </c>
      <c r="B122" s="38" t="s">
        <v>239</v>
      </c>
      <c r="C122" s="39">
        <v>0</v>
      </c>
      <c r="D122" s="40">
        <v>33822.74</v>
      </c>
    </row>
    <row r="123" spans="1:4" ht="73.5">
      <c r="A123" s="41" t="s">
        <v>240</v>
      </c>
      <c r="B123" s="42" t="s">
        <v>241</v>
      </c>
      <c r="C123" s="43">
        <v>0</v>
      </c>
      <c r="D123" s="44">
        <v>33822.74</v>
      </c>
    </row>
    <row r="124" spans="1:4" ht="67.5">
      <c r="A124" s="45" t="s">
        <v>242</v>
      </c>
      <c r="B124" s="46" t="s">
        <v>243</v>
      </c>
      <c r="C124" s="47">
        <v>0</v>
      </c>
      <c r="D124" s="48">
        <v>33822.74</v>
      </c>
    </row>
    <row r="125" spans="1:4" ht="42">
      <c r="A125" s="37" t="s">
        <v>244</v>
      </c>
      <c r="B125" s="38" t="s">
        <v>245</v>
      </c>
      <c r="C125" s="39">
        <v>0</v>
      </c>
      <c r="D125" s="40">
        <v>-15637539.59</v>
      </c>
    </row>
    <row r="126" spans="1:4" ht="42">
      <c r="A126" s="41" t="s">
        <v>246</v>
      </c>
      <c r="B126" s="42" t="s">
        <v>247</v>
      </c>
      <c r="C126" s="43">
        <v>0</v>
      </c>
      <c r="D126" s="44">
        <v>-15637539.59</v>
      </c>
    </row>
    <row r="127" spans="1:4" ht="45">
      <c r="A127" s="45" t="s">
        <v>248</v>
      </c>
      <c r="B127" s="46" t="s">
        <v>249</v>
      </c>
      <c r="C127" s="47">
        <v>0</v>
      </c>
      <c r="D127" s="48">
        <v>-15637539.59</v>
      </c>
    </row>
    <row r="128" spans="1:4">
      <c r="A128" s="49" t="s">
        <v>250</v>
      </c>
      <c r="B128" s="50"/>
      <c r="C128" s="51">
        <v>2270813028.2800002</v>
      </c>
      <c r="D128" s="52">
        <f>D91+D7</f>
        <v>672998003.96000004</v>
      </c>
    </row>
    <row r="129" spans="1:4">
      <c r="A129" s="22"/>
      <c r="B129" s="22"/>
      <c r="C129" s="22"/>
      <c r="D129" s="22"/>
    </row>
    <row r="130" spans="1:4" ht="31.5">
      <c r="A130" s="23" t="s">
        <v>251</v>
      </c>
      <c r="B130" s="24" t="s">
        <v>252</v>
      </c>
      <c r="C130" s="25" t="s">
        <v>253</v>
      </c>
      <c r="D130" s="53" t="s">
        <v>254</v>
      </c>
    </row>
    <row r="131" spans="1:4">
      <c r="A131" s="27"/>
      <c r="B131" s="24"/>
      <c r="C131" s="28" t="s">
        <v>5</v>
      </c>
      <c r="D131" s="54" t="s">
        <v>255</v>
      </c>
    </row>
    <row r="132" spans="1:4">
      <c r="A132" s="33" t="s">
        <v>256</v>
      </c>
      <c r="B132" s="34" t="s">
        <v>257</v>
      </c>
      <c r="C132" s="35">
        <v>271492772.45999998</v>
      </c>
      <c r="D132" s="36">
        <v>70649537.799999997</v>
      </c>
    </row>
    <row r="133" spans="1:4" ht="33.75">
      <c r="A133" s="55" t="s">
        <v>258</v>
      </c>
      <c r="B133" s="56" t="s">
        <v>259</v>
      </c>
      <c r="C133" s="57">
        <v>4338434.3</v>
      </c>
      <c r="D133" s="58">
        <v>908792.12</v>
      </c>
    </row>
    <row r="134" spans="1:4" ht="45">
      <c r="A134" s="55" t="s">
        <v>260</v>
      </c>
      <c r="B134" s="56" t="s">
        <v>261</v>
      </c>
      <c r="C134" s="57">
        <v>150000</v>
      </c>
      <c r="D134" s="58">
        <v>3080</v>
      </c>
    </row>
    <row r="135" spans="1:4" ht="33.75">
      <c r="A135" s="55" t="s">
        <v>262</v>
      </c>
      <c r="B135" s="56" t="s">
        <v>263</v>
      </c>
      <c r="C135" s="57">
        <v>127611080.51000001</v>
      </c>
      <c r="D135" s="58">
        <v>33365620.73</v>
      </c>
    </row>
    <row r="136" spans="1:4">
      <c r="A136" s="55" t="s">
        <v>264</v>
      </c>
      <c r="B136" s="56" t="s">
        <v>265</v>
      </c>
      <c r="C136" s="57">
        <v>20889</v>
      </c>
      <c r="D136" s="58">
        <v>0</v>
      </c>
    </row>
    <row r="137" spans="1:4" ht="33.75">
      <c r="A137" s="55" t="s">
        <v>266</v>
      </c>
      <c r="B137" s="56" t="s">
        <v>267</v>
      </c>
      <c r="C137" s="57">
        <v>22225779</v>
      </c>
      <c r="D137" s="58">
        <v>7131902.5899999999</v>
      </c>
    </row>
    <row r="138" spans="1:4">
      <c r="A138" s="55" t="s">
        <v>268</v>
      </c>
      <c r="B138" s="56" t="s">
        <v>269</v>
      </c>
      <c r="C138" s="57">
        <v>4126100</v>
      </c>
      <c r="D138" s="58">
        <v>0</v>
      </c>
    </row>
    <row r="139" spans="1:4">
      <c r="A139" s="55" t="s">
        <v>270</v>
      </c>
      <c r="B139" s="56" t="s">
        <v>271</v>
      </c>
      <c r="C139" s="57">
        <v>650000</v>
      </c>
      <c r="D139" s="58">
        <v>0</v>
      </c>
    </row>
    <row r="140" spans="1:4">
      <c r="A140" s="55" t="s">
        <v>272</v>
      </c>
      <c r="B140" s="56" t="s">
        <v>273</v>
      </c>
      <c r="C140" s="57">
        <v>112370489.65000001</v>
      </c>
      <c r="D140" s="58">
        <v>29240142.359999999</v>
      </c>
    </row>
    <row r="141" spans="1:4" ht="21">
      <c r="A141" s="33" t="s">
        <v>274</v>
      </c>
      <c r="B141" s="34" t="s">
        <v>275</v>
      </c>
      <c r="C141" s="35">
        <v>1962847.7</v>
      </c>
      <c r="D141" s="36">
        <v>460969.43</v>
      </c>
    </row>
    <row r="142" spans="1:4" ht="33.75">
      <c r="A142" s="55" t="s">
        <v>276</v>
      </c>
      <c r="B142" s="56" t="s">
        <v>277</v>
      </c>
      <c r="C142" s="57">
        <v>1962847.7</v>
      </c>
      <c r="D142" s="58">
        <v>460969.43</v>
      </c>
    </row>
    <row r="143" spans="1:4">
      <c r="A143" s="33" t="s">
        <v>278</v>
      </c>
      <c r="B143" s="34" t="s">
        <v>279</v>
      </c>
      <c r="C143" s="35">
        <v>243817059.08000001</v>
      </c>
      <c r="D143" s="36">
        <v>30908424.469999999</v>
      </c>
    </row>
    <row r="144" spans="1:4">
      <c r="A144" s="55" t="s">
        <v>280</v>
      </c>
      <c r="B144" s="56" t="s">
        <v>281</v>
      </c>
      <c r="C144" s="57">
        <v>12416225.52</v>
      </c>
      <c r="D144" s="58">
        <v>2806726.85</v>
      </c>
    </row>
    <row r="145" spans="1:4">
      <c r="A145" s="55" t="s">
        <v>282</v>
      </c>
      <c r="B145" s="56" t="s">
        <v>283</v>
      </c>
      <c r="C145" s="57">
        <v>196346899.96000001</v>
      </c>
      <c r="D145" s="58">
        <v>20528383.699999999</v>
      </c>
    </row>
    <row r="146" spans="1:4">
      <c r="A146" s="55" t="s">
        <v>284</v>
      </c>
      <c r="B146" s="56" t="s">
        <v>285</v>
      </c>
      <c r="C146" s="57">
        <v>35053933.600000001</v>
      </c>
      <c r="D146" s="58">
        <v>7573313.9199999999</v>
      </c>
    </row>
    <row r="147" spans="1:4">
      <c r="A147" s="33" t="s">
        <v>286</v>
      </c>
      <c r="B147" s="34" t="s">
        <v>287</v>
      </c>
      <c r="C147" s="35">
        <v>164826865</v>
      </c>
      <c r="D147" s="36">
        <v>13859367.890000001</v>
      </c>
    </row>
    <row r="148" spans="1:4">
      <c r="A148" s="55" t="s">
        <v>288</v>
      </c>
      <c r="B148" s="56" t="s">
        <v>289</v>
      </c>
      <c r="C148" s="57">
        <v>9602000</v>
      </c>
      <c r="D148" s="58">
        <v>963712.64</v>
      </c>
    </row>
    <row r="149" spans="1:4">
      <c r="A149" s="55" t="s">
        <v>290</v>
      </c>
      <c r="B149" s="56" t="s">
        <v>291</v>
      </c>
      <c r="C149" s="57">
        <v>137548906.28</v>
      </c>
      <c r="D149" s="58">
        <v>11035015.789999999</v>
      </c>
    </row>
    <row r="150" spans="1:4">
      <c r="A150" s="55" t="s">
        <v>292</v>
      </c>
      <c r="B150" s="56" t="s">
        <v>293</v>
      </c>
      <c r="C150" s="57">
        <v>17675958.719999999</v>
      </c>
      <c r="D150" s="58">
        <v>1860639.46</v>
      </c>
    </row>
    <row r="151" spans="1:4">
      <c r="A151" s="33" t="s">
        <v>294</v>
      </c>
      <c r="B151" s="34" t="s">
        <v>295</v>
      </c>
      <c r="C151" s="35">
        <v>1352937318.1600001</v>
      </c>
      <c r="D151" s="36">
        <v>453991794.82999998</v>
      </c>
    </row>
    <row r="152" spans="1:4">
      <c r="A152" s="55" t="s">
        <v>296</v>
      </c>
      <c r="B152" s="56" t="s">
        <v>297</v>
      </c>
      <c r="C152" s="57">
        <v>345287186.27999997</v>
      </c>
      <c r="D152" s="58">
        <v>116782744.52</v>
      </c>
    </row>
    <row r="153" spans="1:4">
      <c r="A153" s="55" t="s">
        <v>298</v>
      </c>
      <c r="B153" s="56" t="s">
        <v>299</v>
      </c>
      <c r="C153" s="57">
        <v>795077164.23000002</v>
      </c>
      <c r="D153" s="58">
        <v>266033324.69</v>
      </c>
    </row>
    <row r="154" spans="1:4">
      <c r="A154" s="55" t="s">
        <v>300</v>
      </c>
      <c r="B154" s="56" t="s">
        <v>301</v>
      </c>
      <c r="C154" s="57">
        <v>131983247.62</v>
      </c>
      <c r="D154" s="58">
        <v>48408188.149999999</v>
      </c>
    </row>
    <row r="155" spans="1:4">
      <c r="A155" s="55" t="s">
        <v>302</v>
      </c>
      <c r="B155" s="56" t="s">
        <v>303</v>
      </c>
      <c r="C155" s="57">
        <v>150000</v>
      </c>
      <c r="D155" s="58">
        <v>19405.29</v>
      </c>
    </row>
    <row r="156" spans="1:4">
      <c r="A156" s="55" t="s">
        <v>304</v>
      </c>
      <c r="B156" s="56" t="s">
        <v>305</v>
      </c>
      <c r="C156" s="57">
        <v>80439720.030000001</v>
      </c>
      <c r="D156" s="58">
        <v>22748132.18</v>
      </c>
    </row>
    <row r="157" spans="1:4">
      <c r="A157" s="33" t="s">
        <v>306</v>
      </c>
      <c r="B157" s="34" t="s">
        <v>307</v>
      </c>
      <c r="C157" s="35">
        <v>211187536.55000001</v>
      </c>
      <c r="D157" s="36">
        <v>69203489.829999998</v>
      </c>
    </row>
    <row r="158" spans="1:4">
      <c r="A158" s="55" t="s">
        <v>308</v>
      </c>
      <c r="B158" s="56" t="s">
        <v>309</v>
      </c>
      <c r="C158" s="57">
        <v>154736196.44999999</v>
      </c>
      <c r="D158" s="58">
        <v>52774219.409999996</v>
      </c>
    </row>
    <row r="159" spans="1:4">
      <c r="A159" s="55" t="s">
        <v>310</v>
      </c>
      <c r="B159" s="56" t="s">
        <v>311</v>
      </c>
      <c r="C159" s="57">
        <v>56451340.100000001</v>
      </c>
      <c r="D159" s="58">
        <v>16429270.42</v>
      </c>
    </row>
    <row r="160" spans="1:4">
      <c r="A160" s="33" t="s">
        <v>312</v>
      </c>
      <c r="B160" s="34" t="s">
        <v>313</v>
      </c>
      <c r="C160" s="35">
        <v>65846861.100000001</v>
      </c>
      <c r="D160" s="36">
        <v>16218408.65</v>
      </c>
    </row>
    <row r="161" spans="1:4">
      <c r="A161" s="55" t="s">
        <v>314</v>
      </c>
      <c r="B161" s="56" t="s">
        <v>315</v>
      </c>
      <c r="C161" s="57">
        <v>8438702.4900000002</v>
      </c>
      <c r="D161" s="58">
        <v>2977317.46</v>
      </c>
    </row>
    <row r="162" spans="1:4">
      <c r="A162" s="55" t="s">
        <v>316</v>
      </c>
      <c r="B162" s="56" t="s">
        <v>317</v>
      </c>
      <c r="C162" s="57">
        <v>13786000</v>
      </c>
      <c r="D162" s="58">
        <v>3345302</v>
      </c>
    </row>
    <row r="163" spans="1:4">
      <c r="A163" s="55" t="s">
        <v>318</v>
      </c>
      <c r="B163" s="56" t="s">
        <v>319</v>
      </c>
      <c r="C163" s="57">
        <v>43622158.609999999</v>
      </c>
      <c r="D163" s="58">
        <v>9895789.1899999995</v>
      </c>
    </row>
    <row r="164" spans="1:4">
      <c r="A164" s="33" t="s">
        <v>320</v>
      </c>
      <c r="B164" s="34" t="s">
        <v>321</v>
      </c>
      <c r="C164" s="35">
        <v>18258293.239999998</v>
      </c>
      <c r="D164" s="36">
        <v>6216674.5800000001</v>
      </c>
    </row>
    <row r="165" spans="1:4">
      <c r="A165" s="55" t="s">
        <v>322</v>
      </c>
      <c r="B165" s="56" t="s">
        <v>323</v>
      </c>
      <c r="C165" s="57">
        <v>12482424.68</v>
      </c>
      <c r="D165" s="58">
        <v>4043463.38</v>
      </c>
    </row>
    <row r="166" spans="1:4">
      <c r="A166" s="55" t="s">
        <v>324</v>
      </c>
      <c r="B166" s="56" t="s">
        <v>325</v>
      </c>
      <c r="C166" s="57">
        <v>5775868.5599999996</v>
      </c>
      <c r="D166" s="58">
        <v>2173211.2000000002</v>
      </c>
    </row>
    <row r="167" spans="1:4" ht="21">
      <c r="A167" s="33" t="s">
        <v>326</v>
      </c>
      <c r="B167" s="34" t="s">
        <v>327</v>
      </c>
      <c r="C167" s="35">
        <v>400000</v>
      </c>
      <c r="D167" s="36">
        <v>175.18</v>
      </c>
    </row>
    <row r="168" spans="1:4" ht="22.5">
      <c r="A168" s="55" t="s">
        <v>328</v>
      </c>
      <c r="B168" s="56" t="s">
        <v>329</v>
      </c>
      <c r="C168" s="57">
        <v>400000</v>
      </c>
      <c r="D168" s="58">
        <v>175.18</v>
      </c>
    </row>
    <row r="169" spans="1:4" ht="31.5">
      <c r="A169" s="33" t="s">
        <v>330</v>
      </c>
      <c r="B169" s="34" t="s">
        <v>331</v>
      </c>
      <c r="C169" s="35">
        <v>19737700</v>
      </c>
      <c r="D169" s="36">
        <v>8656758.3000000007</v>
      </c>
    </row>
    <row r="170" spans="1:4" ht="33.75">
      <c r="A170" s="55" t="s">
        <v>332</v>
      </c>
      <c r="B170" s="56" t="s">
        <v>333</v>
      </c>
      <c r="C170" s="57">
        <v>19737700</v>
      </c>
      <c r="D170" s="58">
        <v>8656758.3000000007</v>
      </c>
    </row>
    <row r="171" spans="1:4">
      <c r="A171" s="49" t="s">
        <v>250</v>
      </c>
      <c r="B171" s="50"/>
      <c r="C171" s="51">
        <v>2350467253.29</v>
      </c>
      <c r="D171" s="52">
        <f>D169+D167+D164+D160+D157+D151+D147+D143+D141+D132</f>
        <v>670165600.95999992</v>
      </c>
    </row>
    <row r="172" spans="1:4">
      <c r="A172" s="21"/>
      <c r="B172" s="21"/>
      <c r="C172" s="21"/>
      <c r="D172" s="21"/>
    </row>
    <row r="173" spans="1:4">
      <c r="A173" s="6" t="s">
        <v>334</v>
      </c>
      <c r="B173" s="7"/>
      <c r="C173" s="7"/>
      <c r="D173" s="8"/>
    </row>
    <row r="174" spans="1:4" ht="22.5">
      <c r="A174" s="9">
        <v>1020000</v>
      </c>
      <c r="B174" s="10" t="s">
        <v>335</v>
      </c>
      <c r="C174" s="11">
        <v>19830000</v>
      </c>
      <c r="D174" s="12"/>
    </row>
    <row r="175" spans="1:4" ht="22.5">
      <c r="A175" s="9">
        <v>1030000</v>
      </c>
      <c r="B175" s="10" t="s">
        <v>336</v>
      </c>
      <c r="C175" s="11">
        <v>-6380800</v>
      </c>
      <c r="D175" s="13">
        <v>-3632800</v>
      </c>
    </row>
    <row r="176" spans="1:4" ht="22.5">
      <c r="A176" s="14">
        <v>1060000</v>
      </c>
      <c r="B176" s="15" t="s">
        <v>337</v>
      </c>
      <c r="C176" s="11"/>
      <c r="D176" s="16">
        <v>-24207453.719999999</v>
      </c>
    </row>
    <row r="177" spans="1:4" ht="22.5">
      <c r="A177" s="14">
        <v>1050000</v>
      </c>
      <c r="B177" s="15" t="s">
        <v>338</v>
      </c>
      <c r="C177" s="11">
        <v>66205025.009999998</v>
      </c>
      <c r="D177" s="16">
        <v>25007850.719999999</v>
      </c>
    </row>
    <row r="178" spans="1:4">
      <c r="A178" s="17"/>
      <c r="B178" s="18" t="s">
        <v>339</v>
      </c>
      <c r="C178" s="19">
        <f>C171-C128</f>
        <v>79654225.009999752</v>
      </c>
      <c r="D178" s="19">
        <f>D171-D128</f>
        <v>-2832403.0000001192</v>
      </c>
    </row>
    <row r="180" spans="1:4">
      <c r="C180" s="20"/>
      <c r="D180" s="20"/>
    </row>
  </sheetData>
  <mergeCells count="9">
    <mergeCell ref="A130:A131"/>
    <mergeCell ref="B130:B131"/>
    <mergeCell ref="A173:D173"/>
    <mergeCell ref="A1:D1"/>
    <mergeCell ref="A2:D2"/>
    <mergeCell ref="A3:D3"/>
    <mergeCell ref="A4:A5"/>
    <mergeCell ref="D4:D5"/>
    <mergeCell ref="B4:B5"/>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0.04.2025&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1B00706E-6592-4F99-B7A9-247CF8D90B9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2025-05-13T07:46:16Z</dcterms:created>
  <dcterms:modified xsi:type="dcterms:W3CDTF">2025-05-13T07:54:52Z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24.1.207.821 (.NET 4.7.2)</vt:lpwstr>
  </property>
  <property fmtid="{D5CDD505-2E9C-101B-9397-08002B2CF9AE}" pid="5" name="Версия базы">
    <vt:lpwstr>24.1.5201.658922581</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komi_2025</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