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Мониторинг" sheetId="3" r:id="rId1"/>
  </sheets>
  <calcPr calcId="145621" refMode="R1C1"/>
</workbook>
</file>

<file path=xl/calcChain.xml><?xml version="1.0" encoding="utf-8"?>
<calcChain xmlns="http://schemas.openxmlformats.org/spreadsheetml/2006/main">
  <c r="H78" i="3"/>
  <c r="H77"/>
  <c r="H76"/>
  <c r="Q75"/>
  <c r="H75"/>
  <c r="N73"/>
  <c r="H73"/>
  <c r="N72"/>
  <c r="H72"/>
  <c r="N70"/>
  <c r="H70"/>
  <c r="N68"/>
  <c r="H68"/>
  <c r="N67"/>
  <c r="H67"/>
  <c r="Q66"/>
  <c r="N64"/>
  <c r="H64"/>
  <c r="H63"/>
  <c r="H62"/>
  <c r="Q61"/>
  <c r="N61"/>
  <c r="N59"/>
  <c r="H59"/>
  <c r="H58"/>
  <c r="H57"/>
  <c r="H56"/>
  <c r="Q55"/>
  <c r="N55"/>
  <c r="N53"/>
  <c r="H53"/>
  <c r="H52"/>
  <c r="H51"/>
  <c r="H50"/>
  <c r="H49"/>
  <c r="H48"/>
  <c r="Q47"/>
  <c r="N47"/>
  <c r="N45"/>
  <c r="H45"/>
  <c r="H44"/>
  <c r="H43"/>
  <c r="H42"/>
  <c r="H41"/>
  <c r="H40"/>
  <c r="H39"/>
  <c r="Q38"/>
  <c r="N38"/>
  <c r="H36"/>
  <c r="H35"/>
  <c r="H34"/>
  <c r="H33"/>
  <c r="H32"/>
  <c r="H31"/>
  <c r="H30"/>
  <c r="H29"/>
  <c r="H28"/>
  <c r="Q27"/>
  <c r="H27"/>
  <c r="H25"/>
  <c r="H24"/>
  <c r="H23"/>
  <c r="H22"/>
  <c r="H21"/>
  <c r="H20"/>
  <c r="H19"/>
  <c r="H18"/>
  <c r="H17"/>
  <c r="H16"/>
  <c r="H15"/>
  <c r="Q14"/>
  <c r="H14"/>
  <c r="H12"/>
  <c r="H11"/>
  <c r="H10"/>
  <c r="Q9"/>
  <c r="H9"/>
  <c r="H7"/>
  <c r="Q6"/>
  <c r="H6"/>
</calcChain>
</file>

<file path=xl/sharedStrings.xml><?xml version="1.0" encoding="utf-8"?>
<sst xmlns="http://schemas.openxmlformats.org/spreadsheetml/2006/main" count="276" uniqueCount="93">
  <si>
    <t>наименование показателя</t>
  </si>
  <si>
    <t>платность</t>
  </si>
  <si>
    <t>чел.</t>
  </si>
  <si>
    <t>ед.</t>
  </si>
  <si>
    <t>бесплат-ная</t>
  </si>
  <si>
    <t>платная</t>
  </si>
  <si>
    <t>число участников</t>
  </si>
  <si>
    <t>МАУК "Сыктывдинский районный Дом культуры"</t>
  </si>
  <si>
    <t>число посетителей</t>
  </si>
  <si>
    <t>количество предметов</t>
  </si>
  <si>
    <t>количество посещений</t>
  </si>
  <si>
    <t>МБУК "Сыктывдинское музейное объединение"</t>
  </si>
  <si>
    <t>количество документов</t>
  </si>
  <si>
    <t>МБУК "Сыктывдинская централизованная библиотечная система"</t>
  </si>
  <si>
    <t>количество мероприятий</t>
  </si>
  <si>
    <t>шт.</t>
  </si>
  <si>
    <t>*народные инструменты</t>
  </si>
  <si>
    <t>*фортепиано</t>
  </si>
  <si>
    <t>*струнные инструменты</t>
  </si>
  <si>
    <t>*дизайн</t>
  </si>
  <si>
    <t>% выполнения</t>
  </si>
  <si>
    <t>причина отклонения</t>
  </si>
  <si>
    <t>*этап начальной подготовки</t>
  </si>
  <si>
    <t>*тренировочный этап</t>
  </si>
  <si>
    <t>число лиц, прошедших спортивную подготовку на этапах спортивной подготовки</t>
  </si>
  <si>
    <t>*духовые и ударные инструменты</t>
  </si>
  <si>
    <t>исполнено на отчетную дату</t>
  </si>
  <si>
    <t>количество занятий</t>
  </si>
  <si>
    <t>количество занимающихся в гркппах спортивной подготовки</t>
  </si>
  <si>
    <t>*хоровое пение</t>
  </si>
  <si>
    <t>Мониторинг выполнения муниципального задания за 2023 год муниципальными учреждениями (организациями), функции и полномочия учредителя которых осуществляет Управление культуры администрации муниципального района "Сыктывдинский" Республики Коми</t>
  </si>
  <si>
    <t xml:space="preserve">Муниципальные задания на оказание муниципальных услуг за 2023 год сформированы на основании постановления МО МР "Сыктывдинский"  от 12.05.2020г.  № 5/604  и  утверждены  приказами  Управления  культуры администрации муниципального района "Сыктывдинский" Республики Коми для каждого учреждения за 2023 год муниципальными бюджетными (автономными) учреждениями культуры и муниципальными бюджетными организациями дополнительного образования, спорта достигнуты следующие результаты по выполнению показателей муниципального задания:                                                                                                                                                                                                  </t>
  </si>
  <si>
    <t>Учреждения, Организации</t>
  </si>
  <si>
    <t>Наименование услуги, работы:</t>
  </si>
  <si>
    <r>
      <t xml:space="preserve">Показатель </t>
    </r>
    <r>
      <rPr>
        <b/>
        <sz val="10"/>
        <color theme="1"/>
        <rFont val="Times New Roman"/>
        <family val="1"/>
        <charset val="204"/>
      </rPr>
      <t>объема</t>
    </r>
    <r>
      <rPr>
        <sz val="10"/>
        <color theme="1"/>
        <rFont val="Times New Roman"/>
        <family val="1"/>
        <charset val="204"/>
      </rPr>
      <t xml:space="preserve"> муниципальной услуги (работы)</t>
    </r>
  </si>
  <si>
    <r>
      <t xml:space="preserve">Показатель </t>
    </r>
    <r>
      <rPr>
        <b/>
        <sz val="10"/>
        <color theme="1"/>
        <rFont val="Times New Roman"/>
        <family val="1"/>
        <charset val="204"/>
      </rPr>
      <t>качества</t>
    </r>
    <r>
      <rPr>
        <sz val="10"/>
        <color theme="1"/>
        <rFont val="Times New Roman"/>
        <family val="1"/>
        <charset val="204"/>
      </rPr>
      <t xml:space="preserve"> муниципальной услуги (работы)</t>
    </r>
  </si>
  <si>
    <t xml:space="preserve">Объемы субсидий на выполнение муниципального задания </t>
  </si>
  <si>
    <t>единица измерения</t>
  </si>
  <si>
    <t>утверждено в муниципальном задании на год</t>
  </si>
  <si>
    <t>утверждено в муниц. задании на год</t>
  </si>
  <si>
    <t>плановые  руб.</t>
  </si>
  <si>
    <t>фактические  руб.</t>
  </si>
  <si>
    <t>%</t>
  </si>
  <si>
    <r>
      <rPr>
        <b/>
        <sz val="10"/>
        <color theme="1"/>
        <rFont val="Times New Roman"/>
        <family val="1"/>
        <charset val="204"/>
      </rPr>
      <t>Услуга</t>
    </r>
    <r>
      <rPr>
        <sz val="10"/>
        <color theme="1"/>
        <rFont val="Times New Roman"/>
        <family val="1"/>
        <charset val="204"/>
      </rPr>
      <t xml:space="preserve"> - Библиотечное, библиографическое и информационное обслуживание пользователей библиотеки</t>
    </r>
  </si>
  <si>
    <t>удовлетворенность качеством оказания услуг</t>
  </si>
  <si>
    <t>балл</t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</si>
  <si>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Библиографическая обработка документов и создание каталогов</t>
    </r>
  </si>
  <si>
    <t>Ремонтные работы, связанные с модернизацией Центральной библиотеки</t>
  </si>
  <si>
    <t xml:space="preserve">открытость и доступность информации </t>
  </si>
  <si>
    <r>
      <rPr>
        <b/>
        <sz val="10"/>
        <color theme="1"/>
        <rFont val="Times New Roman"/>
        <family val="1"/>
        <charset val="204"/>
      </rPr>
      <t>Услуга</t>
    </r>
    <r>
      <rPr>
        <sz val="10"/>
        <color theme="1"/>
        <rFont val="Times New Roman"/>
        <family val="1"/>
        <charset val="204"/>
      </rPr>
      <t xml:space="preserve"> - Публичный показ музейных предметов, музейных коллекций</t>
    </r>
  </si>
  <si>
    <t>человек</t>
  </si>
  <si>
    <t>уровень удовлетворенности качеством оказания услуг</t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</si>
  <si>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Публичный показ музейных предметов, музейных коллекций</t>
    </r>
  </si>
  <si>
    <t>открытость и доступность информации об организации культуры</t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</si>
  <si>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Формирование, учет, изучение, обеспечение физического сохранения и безопасности музейных предметов и музейных коллекций</t>
    </r>
  </si>
  <si>
    <r>
      <rPr>
        <b/>
        <sz val="10"/>
        <color theme="1"/>
        <rFont val="Times New Roman"/>
        <family val="1"/>
        <charset val="204"/>
      </rPr>
      <t>Услуга</t>
    </r>
    <r>
      <rPr>
        <sz val="10"/>
        <color theme="1"/>
        <rFont val="Times New Roman"/>
        <family val="1"/>
        <charset val="204"/>
      </rPr>
      <t xml:space="preserve"> - Организация и проведение культурно-массовых мероприятий</t>
    </r>
  </si>
  <si>
    <t>количество участников мероприятий</t>
  </si>
  <si>
    <t>Превышение связано с включением в план масштабных мероприятий: фестивали "Троича лун", "Тшак фест", республиканские мероприятия "Студенческая весна", "Твои облака"</t>
  </si>
  <si>
    <t>количество проведенных мероприятий</t>
  </si>
  <si>
    <t>Показатели не достигнуты в связи с капитальным ремонтом Районного Дома культуры и закрытием филиала клуб п.Гарья</t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</si>
  <si>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Организация и проведение культурно-массовых мероприятий</t>
    </r>
  </si>
  <si>
    <r>
      <rPr>
        <b/>
        <sz val="10"/>
        <color theme="1"/>
        <rFont val="Times New Roman"/>
        <family val="1"/>
        <charset val="204"/>
      </rPr>
      <t>Услуга</t>
    </r>
    <r>
      <rPr>
        <sz val="10"/>
        <color theme="1"/>
        <rFont val="Times New Roman"/>
        <family val="1"/>
        <charset val="204"/>
      </rPr>
      <t xml:space="preserve"> - Организация деятельности клубных формирований и формирований самодеятельного народного творчества</t>
    </r>
  </si>
  <si>
    <t>количество клубных формирований</t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</si>
  <si>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Организация деятельности клубных формирований и формирований самодеятельного народного творчества</t>
    </r>
  </si>
  <si>
    <t>МБУК "Сыктывдинский Дом народных ремесел "Зарань"</t>
  </si>
  <si>
    <t>МБОДО "Детская школа искусств с.Зеленец"</t>
  </si>
  <si>
    <r>
      <rPr>
        <b/>
        <sz val="10"/>
        <color theme="1"/>
        <rFont val="Times New Roman"/>
        <family val="1"/>
        <charset val="204"/>
      </rPr>
      <t>Услуга</t>
    </r>
    <r>
      <rPr>
        <sz val="10"/>
        <color theme="1"/>
        <rFont val="Times New Roman"/>
        <family val="1"/>
        <charset val="204"/>
      </rPr>
      <t xml:space="preserve"> - Реализация дополнительных общеобразовательных предпрофессиональных программ в области искусств:</t>
    </r>
  </si>
  <si>
    <t>количество человеко-часов</t>
  </si>
  <si>
    <t>человеко-час</t>
  </si>
  <si>
    <t>*хореографическое творчество</t>
  </si>
  <si>
    <t>в целом муниципальное задание выполнено</t>
  </si>
  <si>
    <t>* хоровое пение</t>
  </si>
  <si>
    <r>
      <rPr>
        <b/>
        <sz val="10"/>
        <color theme="1"/>
        <rFont val="Times New Roman"/>
        <family val="1"/>
        <charset val="204"/>
      </rPr>
      <t>Услуга</t>
    </r>
    <r>
      <rPr>
        <sz val="10"/>
        <color theme="1"/>
        <rFont val="Times New Roman"/>
        <family val="1"/>
        <charset val="204"/>
      </rPr>
      <t xml:space="preserve"> - Реализация дополнительных общеразвивающих программ </t>
    </r>
  </si>
  <si>
    <t>МБОДО "Детская музыкальная школа им. С.И.Налимова с.Выльгорт"</t>
  </si>
  <si>
    <t>МБОДО "Детская школа искусств с.Пажга"</t>
  </si>
  <si>
    <t>*декоративно-прикладное творчество</t>
  </si>
  <si>
    <t>МБОДО "Детская школа художественного ремесла "с.Выльгорт им. Торопова В.Л.</t>
  </si>
  <si>
    <t>МБОДО "Спортивная школа Сыктывдинского района"</t>
  </si>
  <si>
    <r>
      <rPr>
        <b/>
        <sz val="10"/>
        <color theme="1"/>
        <rFont val="Times New Roman"/>
        <family val="1"/>
        <charset val="204"/>
      </rPr>
      <t>Услуга</t>
    </r>
    <r>
      <rPr>
        <sz val="10"/>
        <color theme="1"/>
        <rFont val="Times New Roman"/>
        <family val="1"/>
        <charset val="204"/>
      </rPr>
      <t xml:space="preserve"> - Спортивная подготовка по олимпийским видам спорта -      </t>
    </r>
    <r>
      <rPr>
        <i/>
        <sz val="10"/>
        <color theme="1"/>
        <rFont val="Times New Roman"/>
        <family val="1"/>
        <charset val="204"/>
      </rPr>
      <t>лыжные гонки:</t>
    </r>
  </si>
  <si>
    <t>доля лиц, прошедших спортивную подготовку</t>
  </si>
  <si>
    <t>процент</t>
  </si>
  <si>
    <r>
      <rPr>
        <b/>
        <sz val="10"/>
        <color theme="1"/>
        <rFont val="Times New Roman"/>
        <family val="1"/>
        <charset val="204"/>
      </rPr>
      <t>Услуга</t>
    </r>
    <r>
      <rPr>
        <sz val="10"/>
        <color theme="1"/>
        <rFont val="Times New Roman"/>
        <family val="1"/>
        <charset val="204"/>
      </rPr>
      <t xml:space="preserve"> - Спортивная подготовка по неолимпийским видам спорта -     </t>
    </r>
    <r>
      <rPr>
        <i/>
        <sz val="10"/>
        <color theme="1"/>
        <rFont val="Times New Roman"/>
        <family val="1"/>
        <charset val="204"/>
      </rPr>
      <t>футбол:</t>
    </r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</si>
  <si>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Проведение занятий физкультурно-спортивной направленности по месту проживания граждан</t>
    </r>
  </si>
  <si>
    <t>МАУ "Центр развития физической культуры и спорта Сыктывдинского района"</t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</si>
  <si>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Организация и проведение официальных спортивных мероприятий</t>
    </r>
  </si>
  <si>
    <t>нет</t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</si>
  <si>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Организация и проведение физкультурных и спортивных мероприятий в рамках Всероссийского физкультурно-спортивного комплекса "Готов к труду и обороне" (ГТО) (за исключением тестирования выполнения нормативов испытаний комплекса ГТО)</t>
    </r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</si>
  <si>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Проведение тестирования выполнения нормативов испытаний (тестов) комплекса ГТО</t>
    </r>
  </si>
  <si>
    <r>
      <rPr>
        <b/>
        <sz val="10"/>
        <color theme="1"/>
        <rFont val="Times New Roman"/>
        <family val="1"/>
        <charset val="204"/>
      </rPr>
      <t>Работа</t>
    </r>
    <r>
      <rPr>
        <sz val="10"/>
        <color theme="1"/>
        <rFont val="Times New Roman"/>
        <family val="1"/>
        <charset val="204"/>
      </rPr>
      <t xml:space="preserve"> - Обеспечение участия спортивных сборных команд в официальных спортивных мероприятиях</t>
    </r>
  </si>
  <si>
    <t>Начальник управления и спорта</t>
  </si>
  <si>
    <t>А.И. Порошкин</t>
  </si>
  <si>
    <t>исп. Потапова Т.Н.,  Колесова Л.С.</t>
  </si>
  <si>
    <t>тел. (882130)72595, (882130)71229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</si>
</sst>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9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1" applyFont="1" applyFill="1"/>
    <xf numFmtId="0" fontId="6" fillId="0" borderId="0" xfId="1" applyFont="1"/>
    <xf numFmtId="0" fontId="4" fillId="0" borderId="0" xfId="1" applyFont="1"/>
    <xf numFmtId="0" fontId="1" fillId="0" borderId="0" xfId="0" applyFont="1"/>
    <xf numFmtId="0" fontId="6" fillId="0" borderId="0" xfId="0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1" applyFont="1" applyFill="1" applyBorder="1"/>
    <xf numFmtId="0" fontId="2" fillId="0" borderId="1" xfId="1" applyFont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justify" vertical="justify"/>
    </xf>
    <xf numFmtId="0" fontId="6" fillId="0" borderId="1" xfId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textRotation="90"/>
    </xf>
    <xf numFmtId="0" fontId="12" fillId="0" borderId="4" xfId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textRotation="90"/>
    </xf>
    <xf numFmtId="0" fontId="2" fillId="0" borderId="4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 vertical="center" wrapText="1"/>
    </xf>
    <xf numFmtId="3" fontId="2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164" fontId="2" fillId="0" borderId="4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/>
    <xf numFmtId="0" fontId="11" fillId="0" borderId="1" xfId="0" applyFont="1" applyFill="1" applyBorder="1"/>
    <xf numFmtId="16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center" vertical="center" wrapText="1"/>
    </xf>
    <xf numFmtId="0" fontId="2" fillId="0" borderId="4" xfId="0" applyFont="1" applyFill="1" applyBorder="1"/>
    <xf numFmtId="164" fontId="2" fillId="0" borderId="2" xfId="1" applyNumberFormat="1" applyFont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center" vertical="center"/>
    </xf>
    <xf numFmtId="3" fontId="15" fillId="0" borderId="2" xfId="1" applyNumberFormat="1" applyFont="1" applyFill="1" applyBorder="1" applyAlignment="1">
      <alignment horizontal="center" vertical="center"/>
    </xf>
    <xf numFmtId="0" fontId="15" fillId="2" borderId="2" xfId="1" applyFont="1" applyFill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165" fontId="11" fillId="0" borderId="4" xfId="1" applyNumberFormat="1" applyFont="1" applyFill="1" applyBorder="1" applyAlignment="1">
      <alignment horizontal="center" vertical="center"/>
    </xf>
    <xf numFmtId="3" fontId="11" fillId="0" borderId="4" xfId="1" applyNumberFormat="1" applyFont="1" applyFill="1" applyBorder="1" applyAlignment="1">
      <alignment horizontal="center" vertical="center"/>
    </xf>
    <xf numFmtId="164" fontId="11" fillId="2" borderId="4" xfId="1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11" fillId="0" borderId="2" xfId="1" applyNumberFormat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justify" vertical="justify"/>
    </xf>
    <xf numFmtId="0" fontId="6" fillId="0" borderId="2" xfId="1" applyFont="1" applyBorder="1"/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 vertical="center"/>
    </xf>
    <xf numFmtId="0" fontId="9" fillId="0" borderId="4" xfId="1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/>
    </xf>
    <xf numFmtId="0" fontId="9" fillId="0" borderId="2" xfId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3" fontId="11" fillId="0" borderId="5" xfId="1" applyNumberFormat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2" fillId="0" borderId="0" xfId="1" applyFont="1" applyFill="1"/>
    <xf numFmtId="0" fontId="2" fillId="0" borderId="0" xfId="1" applyFont="1"/>
    <xf numFmtId="0" fontId="2" fillId="0" borderId="0" xfId="1" applyFont="1" applyAlignment="1">
      <alignment horizontal="justify" vertical="justify"/>
    </xf>
    <xf numFmtId="0" fontId="6" fillId="0" borderId="0" xfId="0" applyFont="1" applyBorder="1" applyAlignment="1">
      <alignment horizontal="center" vertical="center"/>
    </xf>
    <xf numFmtId="0" fontId="6" fillId="0" borderId="0" xfId="1" applyFont="1" applyFill="1"/>
    <xf numFmtId="0" fontId="6" fillId="0" borderId="0" xfId="1" applyFont="1" applyAlignment="1">
      <alignment horizontal="justify" vertical="justify"/>
    </xf>
    <xf numFmtId="0" fontId="6" fillId="0" borderId="0" xfId="1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9" fillId="0" borderId="0" xfId="0" applyFont="1"/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3" xfId="1" applyFont="1" applyFill="1" applyBorder="1" applyAlignment="1">
      <alignment horizontal="center" vertical="center" textRotation="90" wrapText="1"/>
    </xf>
    <xf numFmtId="0" fontId="7" fillId="0" borderId="4" xfId="1" applyFont="1" applyFill="1" applyBorder="1" applyAlignment="1">
      <alignment horizontal="center" vertical="center" textRotation="90" wrapText="1"/>
    </xf>
    <xf numFmtId="4" fontId="6" fillId="0" borderId="2" xfId="0" applyNumberFormat="1" applyFont="1" applyBorder="1" applyAlignment="1">
      <alignment horizontal="center" vertical="center" textRotation="90"/>
    </xf>
    <xf numFmtId="4" fontId="6" fillId="0" borderId="3" xfId="0" applyNumberFormat="1" applyFont="1" applyBorder="1" applyAlignment="1">
      <alignment horizontal="center" vertical="center" textRotation="90"/>
    </xf>
    <xf numFmtId="4" fontId="6" fillId="0" borderId="4" xfId="0" applyNumberFormat="1" applyFont="1" applyBorder="1" applyAlignment="1">
      <alignment horizontal="center" vertical="center" textRotation="90"/>
    </xf>
    <xf numFmtId="2" fontId="6" fillId="0" borderId="2" xfId="0" applyNumberFormat="1" applyFont="1" applyBorder="1" applyAlignment="1">
      <alignment horizontal="center" vertical="center" textRotation="90"/>
    </xf>
    <xf numFmtId="2" fontId="6" fillId="0" borderId="3" xfId="0" applyNumberFormat="1" applyFont="1" applyBorder="1" applyAlignment="1">
      <alignment horizontal="center" vertical="center" textRotation="90"/>
    </xf>
    <xf numFmtId="2" fontId="6" fillId="0" borderId="4" xfId="0" applyNumberFormat="1" applyFont="1" applyBorder="1" applyAlignment="1">
      <alignment horizontal="center" vertical="center" textRotation="90"/>
    </xf>
    <xf numFmtId="0" fontId="6" fillId="0" borderId="0" xfId="1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top" wrapText="1"/>
    </xf>
    <xf numFmtId="0" fontId="8" fillId="0" borderId="4" xfId="1" applyFont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center" textRotation="90" wrapText="1"/>
    </xf>
    <xf numFmtId="0" fontId="0" fillId="0" borderId="4" xfId="0" applyFill="1" applyBorder="1" applyAlignment="1">
      <alignment horizontal="center" vertical="center" textRotation="90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textRotation="90" wrapText="1"/>
    </xf>
    <xf numFmtId="0" fontId="7" fillId="2" borderId="3" xfId="1" applyFont="1" applyFill="1" applyBorder="1" applyAlignment="1">
      <alignment horizontal="center" vertical="center" textRotation="90" wrapText="1"/>
    </xf>
    <xf numFmtId="0" fontId="7" fillId="2" borderId="4" xfId="1" applyFont="1" applyFill="1" applyBorder="1" applyAlignment="1">
      <alignment horizontal="center" vertical="center" textRotation="90" wrapText="1"/>
    </xf>
    <xf numFmtId="0" fontId="2" fillId="0" borderId="4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textRotation="90" wrapText="1"/>
    </xf>
    <xf numFmtId="0" fontId="14" fillId="2" borderId="3" xfId="1" applyFont="1" applyFill="1" applyBorder="1" applyAlignment="1">
      <alignment horizontal="center" vertical="center" textRotation="90" wrapText="1"/>
    </xf>
    <xf numFmtId="0" fontId="14" fillId="2" borderId="4" xfId="1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textRotation="90" wrapText="1"/>
    </xf>
    <xf numFmtId="4" fontId="13" fillId="0" borderId="3" xfId="0" applyNumberFormat="1" applyFont="1" applyFill="1" applyBorder="1" applyAlignment="1">
      <alignment horizontal="center" vertical="center" textRotation="90" wrapText="1"/>
    </xf>
    <xf numFmtId="4" fontId="13" fillId="0" borderId="4" xfId="0" applyNumberFormat="1" applyFont="1" applyFill="1" applyBorder="1" applyAlignment="1">
      <alignment horizontal="center" vertical="center" textRotation="90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3" fontId="7" fillId="2" borderId="2" xfId="1" applyNumberFormat="1" applyFont="1" applyFill="1" applyBorder="1" applyAlignment="1">
      <alignment horizontal="center" vertical="center" textRotation="90" wrapText="1"/>
    </xf>
    <xf numFmtId="3" fontId="7" fillId="2" borderId="3" xfId="1" applyNumberFormat="1" applyFont="1" applyFill="1" applyBorder="1" applyAlignment="1">
      <alignment horizontal="center" vertical="center" textRotation="90" wrapText="1"/>
    </xf>
    <xf numFmtId="3" fontId="7" fillId="2" borderId="4" xfId="1" applyNumberFormat="1" applyFont="1" applyFill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3" fontId="7" fillId="0" borderId="2" xfId="1" applyNumberFormat="1" applyFont="1" applyFill="1" applyBorder="1" applyAlignment="1">
      <alignment horizontal="center" vertical="center" textRotation="90" wrapText="1"/>
    </xf>
    <xf numFmtId="3" fontId="7" fillId="0" borderId="3" xfId="1" applyNumberFormat="1" applyFont="1" applyFill="1" applyBorder="1" applyAlignment="1">
      <alignment horizontal="center" vertical="center" textRotation="90" wrapText="1"/>
    </xf>
    <xf numFmtId="3" fontId="7" fillId="0" borderId="4" xfId="1" applyNumberFormat="1" applyFont="1" applyFill="1" applyBorder="1" applyAlignment="1">
      <alignment horizontal="center" vertical="center" textRotation="90" wrapText="1"/>
    </xf>
    <xf numFmtId="3" fontId="7" fillId="2" borderId="2" xfId="1" applyNumberFormat="1" applyFont="1" applyFill="1" applyBorder="1" applyAlignment="1">
      <alignment horizontal="center" vertical="center" textRotation="90"/>
    </xf>
    <xf numFmtId="3" fontId="7" fillId="2" borderId="3" xfId="1" applyNumberFormat="1" applyFont="1" applyFill="1" applyBorder="1" applyAlignment="1">
      <alignment horizontal="center" vertical="center" textRotation="90"/>
    </xf>
    <xf numFmtId="3" fontId="7" fillId="2" borderId="4" xfId="1" applyNumberFormat="1" applyFont="1" applyFill="1" applyBorder="1" applyAlignment="1">
      <alignment horizontal="center" vertical="center" textRotation="90"/>
    </xf>
    <xf numFmtId="0" fontId="5" fillId="0" borderId="0" xfId="1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5"/>
  <sheetViews>
    <sheetView tabSelected="1" zoomScale="85" zoomScaleNormal="85" workbookViewId="0">
      <selection activeCell="B42" sqref="B42"/>
    </sheetView>
  </sheetViews>
  <sheetFormatPr defaultRowHeight="15"/>
  <cols>
    <col min="1" max="1" width="12.140625" customWidth="1"/>
    <col min="2" max="2" width="33.42578125" customWidth="1"/>
    <col min="3" max="3" width="9.140625" customWidth="1"/>
    <col min="4" max="4" width="11.28515625" customWidth="1"/>
    <col min="5" max="5" width="10.140625" customWidth="1"/>
    <col min="6" max="6" width="10.28515625" customWidth="1"/>
    <col min="7" max="8" width="11.140625" style="2" customWidth="1"/>
    <col min="9" max="9" width="11.5703125" style="2" customWidth="1"/>
    <col min="10" max="10" width="16.7109375" customWidth="1"/>
    <col min="13" max="13" width="9.140625" customWidth="1"/>
  </cols>
  <sheetData>
    <row r="1" spans="1:17" ht="33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3"/>
      <c r="P1" s="193"/>
      <c r="Q1" s="193"/>
    </row>
    <row r="2" spans="1:17">
      <c r="A2" s="3"/>
      <c r="B2" s="4"/>
      <c r="C2" s="4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7"/>
      <c r="P2" s="7"/>
      <c r="Q2" s="7"/>
    </row>
    <row r="3" spans="1:17" ht="51" customHeight="1">
      <c r="A3" s="194" t="s">
        <v>31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/>
      <c r="P3" s="195"/>
      <c r="Q3" s="195"/>
    </row>
    <row r="4" spans="1:17" ht="38.25" customHeight="1">
      <c r="A4" s="130" t="s">
        <v>32</v>
      </c>
      <c r="B4" s="160" t="s">
        <v>33</v>
      </c>
      <c r="C4" s="8"/>
      <c r="D4" s="196" t="s">
        <v>34</v>
      </c>
      <c r="E4" s="197"/>
      <c r="F4" s="197"/>
      <c r="G4" s="197"/>
      <c r="H4" s="197"/>
      <c r="I4" s="198"/>
      <c r="J4" s="196" t="s">
        <v>35</v>
      </c>
      <c r="K4" s="197"/>
      <c r="L4" s="197"/>
      <c r="M4" s="197"/>
      <c r="N4" s="198"/>
      <c r="O4" s="196" t="s">
        <v>36</v>
      </c>
      <c r="P4" s="197"/>
      <c r="Q4" s="198"/>
    </row>
    <row r="5" spans="1:17" ht="76.5">
      <c r="A5" s="158"/>
      <c r="B5" s="162"/>
      <c r="C5" s="9" t="s">
        <v>1</v>
      </c>
      <c r="D5" s="10" t="s">
        <v>0</v>
      </c>
      <c r="E5" s="10" t="s">
        <v>37</v>
      </c>
      <c r="F5" s="10" t="s">
        <v>38</v>
      </c>
      <c r="G5" s="10" t="s">
        <v>26</v>
      </c>
      <c r="H5" s="10" t="s">
        <v>20</v>
      </c>
      <c r="I5" s="10" t="s">
        <v>21</v>
      </c>
      <c r="J5" s="10" t="s">
        <v>0</v>
      </c>
      <c r="K5" s="10" t="s">
        <v>37</v>
      </c>
      <c r="L5" s="10" t="s">
        <v>39</v>
      </c>
      <c r="M5" s="10" t="s">
        <v>26</v>
      </c>
      <c r="N5" s="10" t="s">
        <v>20</v>
      </c>
      <c r="O5" s="10" t="s">
        <v>40</v>
      </c>
      <c r="P5" s="10" t="s">
        <v>41</v>
      </c>
      <c r="Q5" s="11" t="s">
        <v>42</v>
      </c>
    </row>
    <row r="6" spans="1:17" ht="51">
      <c r="A6" s="116" t="s">
        <v>13</v>
      </c>
      <c r="B6" s="12" t="s">
        <v>43</v>
      </c>
      <c r="C6" s="11" t="s">
        <v>4</v>
      </c>
      <c r="D6" s="13" t="s">
        <v>10</v>
      </c>
      <c r="E6" s="14" t="s">
        <v>3</v>
      </c>
      <c r="F6" s="15">
        <v>162000</v>
      </c>
      <c r="G6" s="15">
        <v>173337</v>
      </c>
      <c r="H6" s="16">
        <f>G6/F6*100</f>
        <v>106.99814814814815</v>
      </c>
      <c r="I6" s="17"/>
      <c r="J6" s="18" t="s">
        <v>44</v>
      </c>
      <c r="K6" s="17" t="s">
        <v>45</v>
      </c>
      <c r="L6" s="19">
        <v>10</v>
      </c>
      <c r="M6" s="19">
        <v>10</v>
      </c>
      <c r="N6" s="19">
        <v>100</v>
      </c>
      <c r="O6" s="119">
        <v>24759965.309999999</v>
      </c>
      <c r="P6" s="119">
        <v>24635480.370000001</v>
      </c>
      <c r="Q6" s="119">
        <f>P6/O6*100</f>
        <v>99.497232978958493</v>
      </c>
    </row>
    <row r="7" spans="1:17" ht="111.75" customHeight="1">
      <c r="A7" s="118"/>
      <c r="B7" s="12" t="s">
        <v>46</v>
      </c>
      <c r="C7" s="11" t="s">
        <v>4</v>
      </c>
      <c r="D7" s="13" t="s">
        <v>12</v>
      </c>
      <c r="E7" s="14" t="s">
        <v>3</v>
      </c>
      <c r="F7" s="20">
        <v>4510</v>
      </c>
      <c r="G7" s="21">
        <v>3591</v>
      </c>
      <c r="H7" s="22">
        <f>G7/F7*100</f>
        <v>79.623059866962308</v>
      </c>
      <c r="I7" s="18" t="s">
        <v>47</v>
      </c>
      <c r="J7" s="18" t="s">
        <v>48</v>
      </c>
      <c r="K7" s="17" t="s">
        <v>45</v>
      </c>
      <c r="L7" s="23">
        <v>14</v>
      </c>
      <c r="M7" s="23">
        <v>14</v>
      </c>
      <c r="N7" s="23">
        <v>100</v>
      </c>
      <c r="O7" s="121"/>
      <c r="P7" s="121"/>
      <c r="Q7" s="121"/>
    </row>
    <row r="8" spans="1:17" ht="9.75" customHeight="1">
      <c r="A8" s="24"/>
      <c r="B8" s="25"/>
      <c r="C8" s="25"/>
      <c r="D8" s="26"/>
      <c r="E8" s="17"/>
      <c r="F8" s="27"/>
      <c r="G8" s="27"/>
      <c r="H8" s="28"/>
      <c r="I8" s="17"/>
      <c r="J8" s="29"/>
      <c r="K8" s="29"/>
      <c r="L8" s="30"/>
      <c r="M8" s="30"/>
      <c r="N8" s="30"/>
      <c r="O8" s="31"/>
      <c r="P8" s="31"/>
      <c r="Q8" s="31"/>
    </row>
    <row r="9" spans="1:17" ht="36" customHeight="1">
      <c r="A9" s="116" t="s">
        <v>11</v>
      </c>
      <c r="B9" s="12" t="s">
        <v>49</v>
      </c>
      <c r="C9" s="11" t="s">
        <v>5</v>
      </c>
      <c r="D9" s="13" t="s">
        <v>8</v>
      </c>
      <c r="E9" s="14" t="s">
        <v>50</v>
      </c>
      <c r="F9" s="32">
        <v>3650</v>
      </c>
      <c r="G9" s="32">
        <v>3650</v>
      </c>
      <c r="H9" s="22">
        <f>G9/F9*100</f>
        <v>100</v>
      </c>
      <c r="I9" s="17"/>
      <c r="J9" s="18" t="s">
        <v>51</v>
      </c>
      <c r="K9" s="17" t="s">
        <v>45</v>
      </c>
      <c r="L9" s="19">
        <v>10</v>
      </c>
      <c r="M9" s="19">
        <v>10</v>
      </c>
      <c r="N9" s="19">
        <v>100</v>
      </c>
      <c r="O9" s="119">
        <v>7672780.2300000004</v>
      </c>
      <c r="P9" s="119">
        <v>7655268.8399999999</v>
      </c>
      <c r="Q9" s="119">
        <f>P9/O9*100</f>
        <v>99.771772558641359</v>
      </c>
    </row>
    <row r="10" spans="1:17" ht="30.75" customHeight="1">
      <c r="A10" s="117"/>
      <c r="B10" s="12" t="s">
        <v>49</v>
      </c>
      <c r="C10" s="11" t="s">
        <v>4</v>
      </c>
      <c r="D10" s="13" t="s">
        <v>8</v>
      </c>
      <c r="E10" s="14" t="s">
        <v>50</v>
      </c>
      <c r="F10" s="32">
        <v>14200</v>
      </c>
      <c r="G10" s="32">
        <v>14807</v>
      </c>
      <c r="H10" s="16">
        <f t="shared" ref="H10:H12" si="0">G10/F10*100</f>
        <v>104.27464788732395</v>
      </c>
      <c r="I10" s="17"/>
      <c r="J10" s="18" t="s">
        <v>51</v>
      </c>
      <c r="K10" s="17" t="s">
        <v>45</v>
      </c>
      <c r="L10" s="19">
        <v>10</v>
      </c>
      <c r="M10" s="19">
        <v>10</v>
      </c>
      <c r="N10" s="19">
        <v>100</v>
      </c>
      <c r="O10" s="120"/>
      <c r="P10" s="120"/>
      <c r="Q10" s="120"/>
    </row>
    <row r="11" spans="1:17" ht="31.5" customHeight="1">
      <c r="A11" s="117"/>
      <c r="B11" s="12" t="s">
        <v>52</v>
      </c>
      <c r="C11" s="11" t="s">
        <v>4</v>
      </c>
      <c r="D11" s="13" t="s">
        <v>8</v>
      </c>
      <c r="E11" s="14" t="s">
        <v>50</v>
      </c>
      <c r="F11" s="32">
        <v>17850</v>
      </c>
      <c r="G11" s="32">
        <v>18457</v>
      </c>
      <c r="H11" s="16">
        <f t="shared" si="0"/>
        <v>103.40056022408963</v>
      </c>
      <c r="I11" s="17"/>
      <c r="J11" s="18" t="s">
        <v>53</v>
      </c>
      <c r="K11" s="17" t="s">
        <v>45</v>
      </c>
      <c r="L11" s="19">
        <v>14</v>
      </c>
      <c r="M11" s="19">
        <v>14</v>
      </c>
      <c r="N11" s="19">
        <v>100</v>
      </c>
      <c r="O11" s="120"/>
      <c r="P11" s="120"/>
      <c r="Q11" s="120"/>
    </row>
    <row r="12" spans="1:17" ht="49.5" customHeight="1">
      <c r="A12" s="118"/>
      <c r="B12" s="12" t="s">
        <v>54</v>
      </c>
      <c r="C12" s="11" t="s">
        <v>4</v>
      </c>
      <c r="D12" s="13" t="s">
        <v>9</v>
      </c>
      <c r="E12" s="14" t="s">
        <v>3</v>
      </c>
      <c r="F12" s="32">
        <v>500</v>
      </c>
      <c r="G12" s="32">
        <v>500</v>
      </c>
      <c r="H12" s="16">
        <f t="shared" si="0"/>
        <v>100</v>
      </c>
      <c r="I12" s="17"/>
      <c r="J12" s="18" t="s">
        <v>53</v>
      </c>
      <c r="K12" s="17" t="s">
        <v>45</v>
      </c>
      <c r="L12" s="19">
        <v>14</v>
      </c>
      <c r="M12" s="19">
        <v>14</v>
      </c>
      <c r="N12" s="19">
        <v>100</v>
      </c>
      <c r="O12" s="121"/>
      <c r="P12" s="121"/>
      <c r="Q12" s="121"/>
    </row>
    <row r="13" spans="1:17" ht="18.75" customHeight="1">
      <c r="A13" s="24"/>
      <c r="B13" s="25"/>
      <c r="C13" s="25"/>
      <c r="D13" s="26"/>
      <c r="E13" s="17"/>
      <c r="F13" s="32"/>
      <c r="G13" s="32"/>
      <c r="H13" s="28"/>
      <c r="I13" s="17"/>
      <c r="J13" s="29"/>
      <c r="K13" s="29"/>
      <c r="L13" s="30"/>
      <c r="M13" s="30"/>
      <c r="N13" s="30"/>
      <c r="O13" s="31"/>
      <c r="P13" s="31"/>
      <c r="Q13" s="31"/>
    </row>
    <row r="14" spans="1:17" ht="18.75" customHeight="1">
      <c r="A14" s="179" t="s">
        <v>7</v>
      </c>
      <c r="B14" s="175" t="s">
        <v>55</v>
      </c>
      <c r="C14" s="130" t="s">
        <v>4</v>
      </c>
      <c r="D14" s="13" t="s">
        <v>56</v>
      </c>
      <c r="E14" s="14" t="s">
        <v>50</v>
      </c>
      <c r="F14" s="32">
        <v>86900</v>
      </c>
      <c r="G14" s="32">
        <v>99341</v>
      </c>
      <c r="H14" s="22">
        <f t="shared" ref="H14:H36" si="1">G14/F14*100</f>
        <v>114.31645569620252</v>
      </c>
      <c r="I14" s="171" t="s">
        <v>57</v>
      </c>
      <c r="J14" s="127" t="s">
        <v>51</v>
      </c>
      <c r="K14" s="160" t="s">
        <v>45</v>
      </c>
      <c r="L14" s="160">
        <v>10</v>
      </c>
      <c r="M14" s="160">
        <v>10</v>
      </c>
      <c r="N14" s="160">
        <v>100</v>
      </c>
      <c r="O14" s="119">
        <v>68385014.439999998</v>
      </c>
      <c r="P14" s="119">
        <v>68324296.780000001</v>
      </c>
      <c r="Q14" s="119">
        <f>P14/O14*100</f>
        <v>99.911212038928113</v>
      </c>
    </row>
    <row r="15" spans="1:17" ht="18.75" customHeight="1">
      <c r="A15" s="180"/>
      <c r="B15" s="176"/>
      <c r="C15" s="158"/>
      <c r="D15" s="13" t="s">
        <v>58</v>
      </c>
      <c r="E15" s="14" t="s">
        <v>3</v>
      </c>
      <c r="F15" s="32">
        <v>1740</v>
      </c>
      <c r="G15" s="32">
        <v>2110</v>
      </c>
      <c r="H15" s="22">
        <f t="shared" si="1"/>
        <v>121.26436781609196</v>
      </c>
      <c r="I15" s="154"/>
      <c r="J15" s="129"/>
      <c r="K15" s="162"/>
      <c r="L15" s="162"/>
      <c r="M15" s="162"/>
      <c r="N15" s="162"/>
      <c r="O15" s="120"/>
      <c r="P15" s="120"/>
      <c r="Q15" s="120"/>
    </row>
    <row r="16" spans="1:17" ht="18.75" customHeight="1">
      <c r="A16" s="180"/>
      <c r="B16" s="175" t="s">
        <v>55</v>
      </c>
      <c r="C16" s="130" t="s">
        <v>5</v>
      </c>
      <c r="D16" s="13" t="s">
        <v>56</v>
      </c>
      <c r="E16" s="14" t="s">
        <v>50</v>
      </c>
      <c r="F16" s="32">
        <v>30100</v>
      </c>
      <c r="G16" s="32">
        <v>22963</v>
      </c>
      <c r="H16" s="22">
        <f t="shared" si="1"/>
        <v>76.289036544850504</v>
      </c>
      <c r="I16" s="171" t="s">
        <v>59</v>
      </c>
      <c r="J16" s="127" t="s">
        <v>51</v>
      </c>
      <c r="K16" s="160" t="s">
        <v>45</v>
      </c>
      <c r="L16" s="160">
        <v>10</v>
      </c>
      <c r="M16" s="160">
        <v>10</v>
      </c>
      <c r="N16" s="160">
        <v>100</v>
      </c>
      <c r="O16" s="120"/>
      <c r="P16" s="120"/>
      <c r="Q16" s="120"/>
    </row>
    <row r="17" spans="1:17" ht="24.75" customHeight="1">
      <c r="A17" s="181"/>
      <c r="B17" s="176"/>
      <c r="C17" s="158"/>
      <c r="D17" s="13" t="s">
        <v>58</v>
      </c>
      <c r="E17" s="14" t="s">
        <v>3</v>
      </c>
      <c r="F17" s="32">
        <v>830</v>
      </c>
      <c r="G17" s="32">
        <v>587</v>
      </c>
      <c r="H17" s="22">
        <f t="shared" si="1"/>
        <v>70.722891566265062</v>
      </c>
      <c r="I17" s="154"/>
      <c r="J17" s="129"/>
      <c r="K17" s="162"/>
      <c r="L17" s="162"/>
      <c r="M17" s="162"/>
      <c r="N17" s="162"/>
      <c r="O17" s="120"/>
      <c r="P17" s="120"/>
      <c r="Q17" s="120"/>
    </row>
    <row r="18" spans="1:17" ht="24.75" customHeight="1">
      <c r="A18" s="186" t="s">
        <v>7</v>
      </c>
      <c r="B18" s="175" t="s">
        <v>60</v>
      </c>
      <c r="C18" s="130" t="s">
        <v>4</v>
      </c>
      <c r="D18" s="33" t="s">
        <v>56</v>
      </c>
      <c r="E18" s="34" t="s">
        <v>50</v>
      </c>
      <c r="F18" s="35">
        <v>117000</v>
      </c>
      <c r="G18" s="32">
        <v>122304</v>
      </c>
      <c r="H18" s="22">
        <f t="shared" si="1"/>
        <v>104.53333333333332</v>
      </c>
      <c r="I18" s="36"/>
      <c r="J18" s="171" t="s">
        <v>53</v>
      </c>
      <c r="K18" s="160" t="s">
        <v>45</v>
      </c>
      <c r="L18" s="160">
        <v>14</v>
      </c>
      <c r="M18" s="160">
        <v>14</v>
      </c>
      <c r="N18" s="160">
        <v>100</v>
      </c>
      <c r="O18" s="37"/>
      <c r="P18" s="37"/>
      <c r="Q18" s="37"/>
    </row>
    <row r="19" spans="1:17" ht="24.75" customHeight="1">
      <c r="A19" s="187"/>
      <c r="B19" s="176"/>
      <c r="C19" s="158"/>
      <c r="D19" s="13" t="s">
        <v>58</v>
      </c>
      <c r="E19" s="14" t="s">
        <v>3</v>
      </c>
      <c r="F19" s="32">
        <v>2570</v>
      </c>
      <c r="G19" s="32">
        <v>2697</v>
      </c>
      <c r="H19" s="22">
        <f t="shared" si="1"/>
        <v>104.94163424124514</v>
      </c>
      <c r="I19" s="36"/>
      <c r="J19" s="154"/>
      <c r="K19" s="162"/>
      <c r="L19" s="162"/>
      <c r="M19" s="162"/>
      <c r="N19" s="162"/>
      <c r="O19" s="37"/>
      <c r="P19" s="37"/>
      <c r="Q19" s="37"/>
    </row>
    <row r="20" spans="1:17" ht="24.75" customHeight="1">
      <c r="A20" s="187"/>
      <c r="B20" s="175" t="s">
        <v>61</v>
      </c>
      <c r="C20" s="130" t="s">
        <v>4</v>
      </c>
      <c r="D20" s="13" t="s">
        <v>62</v>
      </c>
      <c r="E20" s="14" t="s">
        <v>3</v>
      </c>
      <c r="F20" s="32">
        <v>3</v>
      </c>
      <c r="G20" s="32">
        <v>3</v>
      </c>
      <c r="H20" s="22">
        <f t="shared" si="1"/>
        <v>100</v>
      </c>
      <c r="I20" s="17"/>
      <c r="J20" s="127" t="s">
        <v>51</v>
      </c>
      <c r="K20" s="160" t="s">
        <v>45</v>
      </c>
      <c r="L20" s="160">
        <v>10</v>
      </c>
      <c r="M20" s="160">
        <v>10</v>
      </c>
      <c r="N20" s="160">
        <v>100</v>
      </c>
      <c r="O20" s="37"/>
      <c r="P20" s="37"/>
      <c r="Q20" s="37"/>
    </row>
    <row r="21" spans="1:17" ht="24.75" customHeight="1">
      <c r="A21" s="187"/>
      <c r="B21" s="176"/>
      <c r="C21" s="158"/>
      <c r="D21" s="13" t="s">
        <v>6</v>
      </c>
      <c r="E21" s="14" t="s">
        <v>50</v>
      </c>
      <c r="F21" s="32">
        <v>45</v>
      </c>
      <c r="G21" s="32">
        <v>45</v>
      </c>
      <c r="H21" s="22">
        <f t="shared" si="1"/>
        <v>100</v>
      </c>
      <c r="I21" s="17"/>
      <c r="J21" s="129"/>
      <c r="K21" s="162"/>
      <c r="L21" s="162"/>
      <c r="M21" s="162"/>
      <c r="N21" s="162"/>
      <c r="O21" s="37"/>
      <c r="P21" s="37"/>
      <c r="Q21" s="37"/>
    </row>
    <row r="22" spans="1:17" ht="24.75" customHeight="1">
      <c r="A22" s="187"/>
      <c r="B22" s="175" t="s">
        <v>61</v>
      </c>
      <c r="C22" s="130" t="s">
        <v>5</v>
      </c>
      <c r="D22" s="13" t="s">
        <v>62</v>
      </c>
      <c r="E22" s="14" t="s">
        <v>3</v>
      </c>
      <c r="F22" s="32">
        <v>198</v>
      </c>
      <c r="G22" s="32">
        <v>190</v>
      </c>
      <c r="H22" s="16">
        <f t="shared" si="1"/>
        <v>95.959595959595958</v>
      </c>
      <c r="I22" s="177"/>
      <c r="J22" s="127" t="s">
        <v>51</v>
      </c>
      <c r="K22" s="160" t="s">
        <v>45</v>
      </c>
      <c r="L22" s="160">
        <v>10</v>
      </c>
      <c r="M22" s="160">
        <v>10</v>
      </c>
      <c r="N22" s="160">
        <v>100</v>
      </c>
      <c r="O22" s="37"/>
      <c r="P22" s="37"/>
      <c r="Q22" s="37"/>
    </row>
    <row r="23" spans="1:17" ht="30.75" customHeight="1">
      <c r="A23" s="187"/>
      <c r="B23" s="176"/>
      <c r="C23" s="158"/>
      <c r="D23" s="13" t="s">
        <v>6</v>
      </c>
      <c r="E23" s="14" t="s">
        <v>50</v>
      </c>
      <c r="F23" s="32">
        <v>2286</v>
      </c>
      <c r="G23" s="32">
        <v>2048</v>
      </c>
      <c r="H23" s="16">
        <f t="shared" si="1"/>
        <v>89.58880139982503</v>
      </c>
      <c r="I23" s="178"/>
      <c r="J23" s="129"/>
      <c r="K23" s="162"/>
      <c r="L23" s="162"/>
      <c r="M23" s="162"/>
      <c r="N23" s="162"/>
      <c r="O23" s="37"/>
      <c r="P23" s="37"/>
      <c r="Q23" s="37"/>
    </row>
    <row r="24" spans="1:17" ht="30.75" customHeight="1">
      <c r="A24" s="187"/>
      <c r="B24" s="175" t="s">
        <v>63</v>
      </c>
      <c r="C24" s="130" t="s">
        <v>4</v>
      </c>
      <c r="D24" s="13" t="s">
        <v>62</v>
      </c>
      <c r="E24" s="14" t="s">
        <v>3</v>
      </c>
      <c r="F24" s="32">
        <v>201</v>
      </c>
      <c r="G24" s="32">
        <v>193</v>
      </c>
      <c r="H24" s="16">
        <f t="shared" si="1"/>
        <v>96.019900497512438</v>
      </c>
      <c r="I24" s="38"/>
      <c r="J24" s="171" t="s">
        <v>53</v>
      </c>
      <c r="K24" s="160" t="s">
        <v>45</v>
      </c>
      <c r="L24" s="160">
        <v>14</v>
      </c>
      <c r="M24" s="160">
        <v>14</v>
      </c>
      <c r="N24" s="160">
        <v>100</v>
      </c>
      <c r="O24" s="37"/>
      <c r="P24" s="37"/>
      <c r="Q24" s="37"/>
    </row>
    <row r="25" spans="1:17" ht="30.75" customHeight="1">
      <c r="A25" s="188"/>
      <c r="B25" s="176"/>
      <c r="C25" s="158"/>
      <c r="D25" s="13" t="s">
        <v>6</v>
      </c>
      <c r="E25" s="14" t="s">
        <v>50</v>
      </c>
      <c r="F25" s="32">
        <v>2331</v>
      </c>
      <c r="G25" s="32">
        <v>2093</v>
      </c>
      <c r="H25" s="16">
        <f t="shared" si="1"/>
        <v>89.789789789789793</v>
      </c>
      <c r="I25" s="38"/>
      <c r="J25" s="154"/>
      <c r="K25" s="162"/>
      <c r="L25" s="162"/>
      <c r="M25" s="162"/>
      <c r="N25" s="162"/>
      <c r="O25" s="39"/>
      <c r="P25" s="39"/>
      <c r="Q25" s="39"/>
    </row>
    <row r="26" spans="1:17" ht="10.5" customHeight="1">
      <c r="A26" s="40"/>
      <c r="B26" s="41"/>
      <c r="C26" s="41"/>
      <c r="D26" s="26"/>
      <c r="E26" s="17"/>
      <c r="F26" s="32"/>
      <c r="G26" s="32"/>
      <c r="H26" s="28"/>
      <c r="I26" s="17"/>
      <c r="J26" s="29"/>
      <c r="K26" s="29"/>
      <c r="L26" s="30"/>
      <c r="M26" s="30"/>
      <c r="N26" s="30"/>
      <c r="O26" s="31"/>
      <c r="P26" s="31"/>
      <c r="Q26" s="31"/>
    </row>
    <row r="27" spans="1:17" ht="44.25" customHeight="1">
      <c r="A27" s="189" t="s">
        <v>64</v>
      </c>
      <c r="B27" s="184" t="s">
        <v>55</v>
      </c>
      <c r="C27" s="182" t="s">
        <v>4</v>
      </c>
      <c r="D27" s="18" t="s">
        <v>56</v>
      </c>
      <c r="E27" s="17" t="s">
        <v>50</v>
      </c>
      <c r="F27" s="32">
        <v>2800</v>
      </c>
      <c r="G27" s="32">
        <v>2879</v>
      </c>
      <c r="H27" s="22">
        <f t="shared" si="1"/>
        <v>102.82142857142857</v>
      </c>
      <c r="I27" s="17"/>
      <c r="J27" s="127" t="s">
        <v>51</v>
      </c>
      <c r="K27" s="160" t="s">
        <v>45</v>
      </c>
      <c r="L27" s="160">
        <v>10</v>
      </c>
      <c r="M27" s="160">
        <v>10</v>
      </c>
      <c r="N27" s="160">
        <v>100</v>
      </c>
      <c r="O27" s="172">
        <v>15259977.33</v>
      </c>
      <c r="P27" s="119">
        <v>15231890.689999999</v>
      </c>
      <c r="Q27" s="119">
        <f>P27/O27*100</f>
        <v>99.815945729193288</v>
      </c>
    </row>
    <row r="28" spans="1:17" ht="44.25" customHeight="1">
      <c r="A28" s="190"/>
      <c r="B28" s="185"/>
      <c r="C28" s="183"/>
      <c r="D28" s="18" t="s">
        <v>58</v>
      </c>
      <c r="E28" s="17" t="s">
        <v>3</v>
      </c>
      <c r="F28" s="32">
        <v>140</v>
      </c>
      <c r="G28" s="32">
        <v>140</v>
      </c>
      <c r="H28" s="42">
        <f t="shared" si="1"/>
        <v>100</v>
      </c>
      <c r="I28" s="17"/>
      <c r="J28" s="129"/>
      <c r="K28" s="162"/>
      <c r="L28" s="162"/>
      <c r="M28" s="162"/>
      <c r="N28" s="162"/>
      <c r="O28" s="173"/>
      <c r="P28" s="120"/>
      <c r="Q28" s="120"/>
    </row>
    <row r="29" spans="1:17" ht="18.75" customHeight="1">
      <c r="A29" s="190"/>
      <c r="B29" s="184" t="s">
        <v>55</v>
      </c>
      <c r="C29" s="182" t="s">
        <v>5</v>
      </c>
      <c r="D29" s="18" t="s">
        <v>56</v>
      </c>
      <c r="E29" s="17" t="s">
        <v>50</v>
      </c>
      <c r="F29" s="32">
        <v>1300</v>
      </c>
      <c r="G29" s="32">
        <v>1300</v>
      </c>
      <c r="H29" s="42">
        <f t="shared" si="1"/>
        <v>100</v>
      </c>
      <c r="I29" s="17"/>
      <c r="J29" s="127" t="s">
        <v>51</v>
      </c>
      <c r="K29" s="160" t="s">
        <v>45</v>
      </c>
      <c r="L29" s="160">
        <v>10</v>
      </c>
      <c r="M29" s="160">
        <v>10</v>
      </c>
      <c r="N29" s="160">
        <v>100</v>
      </c>
      <c r="O29" s="173"/>
      <c r="P29" s="120"/>
      <c r="Q29" s="120"/>
    </row>
    <row r="30" spans="1:17" ht="18.75" customHeight="1">
      <c r="A30" s="190"/>
      <c r="B30" s="185"/>
      <c r="C30" s="183"/>
      <c r="D30" s="18" t="s">
        <v>58</v>
      </c>
      <c r="E30" s="17" t="s">
        <v>3</v>
      </c>
      <c r="F30" s="32">
        <v>80</v>
      </c>
      <c r="G30" s="32">
        <v>83</v>
      </c>
      <c r="H30" s="22">
        <f t="shared" si="1"/>
        <v>103.75000000000001</v>
      </c>
      <c r="I30" s="17"/>
      <c r="J30" s="129"/>
      <c r="K30" s="162"/>
      <c r="L30" s="162"/>
      <c r="M30" s="162"/>
      <c r="N30" s="162"/>
      <c r="O30" s="173"/>
      <c r="P30" s="120"/>
      <c r="Q30" s="120"/>
    </row>
    <row r="31" spans="1:17" ht="18.75" customHeight="1">
      <c r="A31" s="190"/>
      <c r="B31" s="184" t="s">
        <v>60</v>
      </c>
      <c r="C31" s="182" t="s">
        <v>4</v>
      </c>
      <c r="D31" s="18" t="s">
        <v>56</v>
      </c>
      <c r="E31" s="17" t="s">
        <v>50</v>
      </c>
      <c r="F31" s="32">
        <v>4100</v>
      </c>
      <c r="G31" s="32">
        <v>4238</v>
      </c>
      <c r="H31" s="22">
        <f t="shared" si="1"/>
        <v>103.36585365853659</v>
      </c>
      <c r="I31" s="17"/>
      <c r="J31" s="171" t="s">
        <v>53</v>
      </c>
      <c r="K31" s="160" t="s">
        <v>45</v>
      </c>
      <c r="L31" s="160">
        <v>14</v>
      </c>
      <c r="M31" s="160">
        <v>14</v>
      </c>
      <c r="N31" s="160">
        <v>100</v>
      </c>
      <c r="O31" s="173"/>
      <c r="P31" s="120"/>
      <c r="Q31" s="120"/>
    </row>
    <row r="32" spans="1:17" ht="18.75" customHeight="1">
      <c r="A32" s="190"/>
      <c r="B32" s="185"/>
      <c r="C32" s="183"/>
      <c r="D32" s="18" t="s">
        <v>58</v>
      </c>
      <c r="E32" s="17" t="s">
        <v>3</v>
      </c>
      <c r="F32" s="32">
        <v>220</v>
      </c>
      <c r="G32" s="32">
        <v>222</v>
      </c>
      <c r="H32" s="16">
        <f t="shared" si="1"/>
        <v>100.90909090909091</v>
      </c>
      <c r="I32" s="17"/>
      <c r="J32" s="154"/>
      <c r="K32" s="162"/>
      <c r="L32" s="162"/>
      <c r="M32" s="162"/>
      <c r="N32" s="162"/>
      <c r="O32" s="173"/>
      <c r="P32" s="120"/>
      <c r="Q32" s="120"/>
    </row>
    <row r="33" spans="1:17" ht="18.75" customHeight="1">
      <c r="A33" s="190"/>
      <c r="B33" s="184" t="s">
        <v>61</v>
      </c>
      <c r="C33" s="182" t="s">
        <v>5</v>
      </c>
      <c r="D33" s="18" t="s">
        <v>62</v>
      </c>
      <c r="E33" s="17" t="s">
        <v>3</v>
      </c>
      <c r="F33" s="32">
        <v>10</v>
      </c>
      <c r="G33" s="32">
        <v>10</v>
      </c>
      <c r="H33" s="16">
        <f t="shared" si="1"/>
        <v>100</v>
      </c>
      <c r="I33" s="17"/>
      <c r="J33" s="127" t="s">
        <v>51</v>
      </c>
      <c r="K33" s="160" t="s">
        <v>45</v>
      </c>
      <c r="L33" s="160">
        <v>10</v>
      </c>
      <c r="M33" s="160">
        <v>10</v>
      </c>
      <c r="N33" s="160">
        <v>100</v>
      </c>
      <c r="O33" s="173"/>
      <c r="P33" s="120"/>
      <c r="Q33" s="120"/>
    </row>
    <row r="34" spans="1:17" ht="18.75" customHeight="1">
      <c r="A34" s="190"/>
      <c r="B34" s="185"/>
      <c r="C34" s="183"/>
      <c r="D34" s="18" t="s">
        <v>6</v>
      </c>
      <c r="E34" s="17" t="s">
        <v>50</v>
      </c>
      <c r="F34" s="32">
        <v>300</v>
      </c>
      <c r="G34" s="32">
        <v>314</v>
      </c>
      <c r="H34" s="42">
        <f t="shared" si="1"/>
        <v>104.66666666666666</v>
      </c>
      <c r="I34" s="43"/>
      <c r="J34" s="129"/>
      <c r="K34" s="162"/>
      <c r="L34" s="162"/>
      <c r="M34" s="162"/>
      <c r="N34" s="162"/>
      <c r="O34" s="173"/>
      <c r="P34" s="120"/>
      <c r="Q34" s="120"/>
    </row>
    <row r="35" spans="1:17" ht="24.75" customHeight="1">
      <c r="A35" s="190"/>
      <c r="B35" s="184" t="s">
        <v>63</v>
      </c>
      <c r="C35" s="182" t="s">
        <v>4</v>
      </c>
      <c r="D35" s="18" t="s">
        <v>62</v>
      </c>
      <c r="E35" s="17" t="s">
        <v>3</v>
      </c>
      <c r="F35" s="32">
        <v>10</v>
      </c>
      <c r="G35" s="32">
        <v>10</v>
      </c>
      <c r="H35" s="44">
        <f t="shared" si="1"/>
        <v>100</v>
      </c>
      <c r="I35" s="43"/>
      <c r="J35" s="171" t="s">
        <v>53</v>
      </c>
      <c r="K35" s="160" t="s">
        <v>45</v>
      </c>
      <c r="L35" s="160">
        <v>14</v>
      </c>
      <c r="M35" s="160">
        <v>14</v>
      </c>
      <c r="N35" s="160">
        <v>100</v>
      </c>
      <c r="O35" s="173"/>
      <c r="P35" s="120"/>
      <c r="Q35" s="120"/>
    </row>
    <row r="36" spans="1:17" ht="24.75" customHeight="1">
      <c r="A36" s="191"/>
      <c r="B36" s="185"/>
      <c r="C36" s="183"/>
      <c r="D36" s="18" t="s">
        <v>6</v>
      </c>
      <c r="E36" s="17" t="s">
        <v>50</v>
      </c>
      <c r="F36" s="32">
        <v>300</v>
      </c>
      <c r="G36" s="32">
        <v>314</v>
      </c>
      <c r="H36" s="42">
        <f t="shared" si="1"/>
        <v>104.66666666666666</v>
      </c>
      <c r="I36" s="43"/>
      <c r="J36" s="154"/>
      <c r="K36" s="162"/>
      <c r="L36" s="162"/>
      <c r="M36" s="162"/>
      <c r="N36" s="162"/>
      <c r="O36" s="174"/>
      <c r="P36" s="121"/>
      <c r="Q36" s="121"/>
    </row>
    <row r="37" spans="1:17" ht="12" customHeight="1">
      <c r="A37" s="40"/>
      <c r="B37" s="41"/>
      <c r="C37" s="41"/>
      <c r="D37" s="26"/>
      <c r="E37" s="17"/>
      <c r="F37" s="32"/>
      <c r="G37" s="32"/>
      <c r="H37" s="28"/>
      <c r="I37" s="17"/>
      <c r="J37" s="29"/>
      <c r="K37" s="29"/>
      <c r="L37" s="30"/>
      <c r="M37" s="30"/>
      <c r="N37" s="30"/>
      <c r="O37" s="31"/>
      <c r="P37" s="31"/>
      <c r="Q37" s="31"/>
    </row>
    <row r="38" spans="1:17" ht="52.5" customHeight="1">
      <c r="A38" s="155" t="s">
        <v>65</v>
      </c>
      <c r="B38" s="45" t="s">
        <v>66</v>
      </c>
      <c r="C38" s="130" t="s">
        <v>4</v>
      </c>
      <c r="D38" s="132" t="s">
        <v>67</v>
      </c>
      <c r="E38" s="130" t="s">
        <v>68</v>
      </c>
      <c r="F38" s="46"/>
      <c r="G38" s="46"/>
      <c r="H38" s="47"/>
      <c r="I38" s="48"/>
      <c r="J38" s="127" t="s">
        <v>51</v>
      </c>
      <c r="K38" s="160" t="s">
        <v>45</v>
      </c>
      <c r="L38" s="160">
        <v>10</v>
      </c>
      <c r="M38" s="160">
        <v>10</v>
      </c>
      <c r="N38" s="160">
        <f>M38/L38*100</f>
        <v>100</v>
      </c>
      <c r="O38" s="119">
        <v>12398907.050000001</v>
      </c>
      <c r="P38" s="119">
        <v>12376086.949999999</v>
      </c>
      <c r="Q38" s="119">
        <f>P38/O38*100</f>
        <v>99.815950713171915</v>
      </c>
    </row>
    <row r="39" spans="1:17" ht="24.75" customHeight="1">
      <c r="A39" s="156"/>
      <c r="B39" s="49" t="s">
        <v>69</v>
      </c>
      <c r="C39" s="131"/>
      <c r="D39" s="159"/>
      <c r="E39" s="131"/>
      <c r="F39" s="27">
        <v>6100</v>
      </c>
      <c r="G39" s="27">
        <v>5873</v>
      </c>
      <c r="H39" s="50">
        <f>G39/F39*100</f>
        <v>96.278688524590166</v>
      </c>
      <c r="I39" s="153" t="s">
        <v>70</v>
      </c>
      <c r="J39" s="128"/>
      <c r="K39" s="161"/>
      <c r="L39" s="161"/>
      <c r="M39" s="161"/>
      <c r="N39" s="161"/>
      <c r="O39" s="120"/>
      <c r="P39" s="120"/>
      <c r="Q39" s="120"/>
    </row>
    <row r="40" spans="1:17" ht="24" customHeight="1">
      <c r="A40" s="156"/>
      <c r="B40" s="51" t="s">
        <v>16</v>
      </c>
      <c r="C40" s="131"/>
      <c r="D40" s="159"/>
      <c r="E40" s="131"/>
      <c r="F40" s="32">
        <v>1200</v>
      </c>
      <c r="G40" s="32">
        <v>1113</v>
      </c>
      <c r="H40" s="50">
        <f t="shared" ref="H40:H45" si="2">G40/F40*100</f>
        <v>92.75</v>
      </c>
      <c r="I40" s="153"/>
      <c r="J40" s="128"/>
      <c r="K40" s="161"/>
      <c r="L40" s="161"/>
      <c r="M40" s="161"/>
      <c r="N40" s="161"/>
      <c r="O40" s="120"/>
      <c r="P40" s="120"/>
      <c r="Q40" s="120"/>
    </row>
    <row r="41" spans="1:17" ht="27.75" customHeight="1">
      <c r="A41" s="156"/>
      <c r="B41" s="52" t="s">
        <v>17</v>
      </c>
      <c r="C41" s="131"/>
      <c r="D41" s="159"/>
      <c r="E41" s="131"/>
      <c r="F41" s="32">
        <v>2510</v>
      </c>
      <c r="G41" s="32">
        <v>2381.5</v>
      </c>
      <c r="H41" s="50">
        <f t="shared" si="2"/>
        <v>94.880478087649394</v>
      </c>
      <c r="I41" s="153"/>
      <c r="J41" s="128"/>
      <c r="K41" s="161"/>
      <c r="L41" s="161"/>
      <c r="M41" s="161"/>
      <c r="N41" s="161"/>
      <c r="O41" s="120"/>
      <c r="P41" s="120"/>
      <c r="Q41" s="120"/>
    </row>
    <row r="42" spans="1:17" ht="27.75" customHeight="1">
      <c r="A42" s="156"/>
      <c r="B42" s="53" t="s">
        <v>18</v>
      </c>
      <c r="C42" s="131"/>
      <c r="D42" s="159"/>
      <c r="E42" s="131"/>
      <c r="F42" s="35">
        <v>3100</v>
      </c>
      <c r="G42" s="32">
        <v>2957</v>
      </c>
      <c r="H42" s="50">
        <f t="shared" si="2"/>
        <v>95.387096774193552</v>
      </c>
      <c r="I42" s="153"/>
      <c r="J42" s="128"/>
      <c r="K42" s="161"/>
      <c r="L42" s="161"/>
      <c r="M42" s="161"/>
      <c r="N42" s="161"/>
      <c r="O42" s="120"/>
      <c r="P42" s="120"/>
      <c r="Q42" s="120"/>
    </row>
    <row r="43" spans="1:17" ht="22.5" customHeight="1">
      <c r="A43" s="156"/>
      <c r="B43" s="54" t="s">
        <v>71</v>
      </c>
      <c r="C43" s="131"/>
      <c r="D43" s="159"/>
      <c r="E43" s="131"/>
      <c r="F43" s="35">
        <v>2500</v>
      </c>
      <c r="G43" s="32">
        <v>2280</v>
      </c>
      <c r="H43" s="50">
        <f t="shared" si="2"/>
        <v>91.2</v>
      </c>
      <c r="I43" s="153"/>
      <c r="J43" s="128"/>
      <c r="K43" s="161"/>
      <c r="L43" s="161"/>
      <c r="M43" s="161"/>
      <c r="N43" s="161"/>
      <c r="O43" s="120"/>
      <c r="P43" s="120"/>
      <c r="Q43" s="120"/>
    </row>
    <row r="44" spans="1:17" ht="16.5" customHeight="1">
      <c r="A44" s="156"/>
      <c r="B44" s="53" t="s">
        <v>25</v>
      </c>
      <c r="C44" s="158"/>
      <c r="D44" s="133"/>
      <c r="E44" s="158"/>
      <c r="F44" s="35">
        <v>6522</v>
      </c>
      <c r="G44" s="32">
        <v>6522</v>
      </c>
      <c r="H44" s="55">
        <f t="shared" si="2"/>
        <v>100</v>
      </c>
      <c r="I44" s="154"/>
      <c r="J44" s="128"/>
      <c r="K44" s="162"/>
      <c r="L44" s="162"/>
      <c r="M44" s="162"/>
      <c r="N44" s="162"/>
      <c r="O44" s="120"/>
      <c r="P44" s="120"/>
      <c r="Q44" s="120"/>
    </row>
    <row r="45" spans="1:17" ht="50.25" customHeight="1">
      <c r="A45" s="157"/>
      <c r="B45" s="56" t="s">
        <v>72</v>
      </c>
      <c r="C45" s="57" t="s">
        <v>4</v>
      </c>
      <c r="D45" s="13" t="s">
        <v>67</v>
      </c>
      <c r="E45" s="11" t="s">
        <v>68</v>
      </c>
      <c r="F45" s="35">
        <v>6626</v>
      </c>
      <c r="G45" s="32">
        <v>7035</v>
      </c>
      <c r="H45" s="50">
        <f t="shared" si="2"/>
        <v>106.17265318442499</v>
      </c>
      <c r="I45" s="18"/>
      <c r="J45" s="18" t="s">
        <v>51</v>
      </c>
      <c r="K45" s="58" t="s">
        <v>45</v>
      </c>
      <c r="L45" s="17">
        <v>10</v>
      </c>
      <c r="M45" s="17">
        <v>10</v>
      </c>
      <c r="N45" s="17">
        <f>M45/L45*100</f>
        <v>100</v>
      </c>
      <c r="O45" s="166"/>
      <c r="P45" s="166"/>
      <c r="Q45" s="166"/>
    </row>
    <row r="46" spans="1:17" ht="11.25" customHeight="1">
      <c r="A46" s="59"/>
      <c r="B46" s="60"/>
      <c r="C46" s="17"/>
      <c r="D46" s="18"/>
      <c r="E46" s="17"/>
      <c r="F46" s="32"/>
      <c r="G46" s="32"/>
      <c r="H46" s="17"/>
      <c r="I46" s="18"/>
      <c r="J46" s="61"/>
      <c r="K46" s="58"/>
      <c r="L46" s="17"/>
      <c r="M46" s="17"/>
      <c r="N46" s="17"/>
      <c r="O46" s="31"/>
      <c r="P46" s="31"/>
      <c r="Q46" s="31"/>
    </row>
    <row r="47" spans="1:17" ht="12" customHeight="1">
      <c r="A47" s="167" t="s">
        <v>73</v>
      </c>
      <c r="B47" s="45" t="s">
        <v>66</v>
      </c>
      <c r="C47" s="130" t="s">
        <v>4</v>
      </c>
      <c r="D47" s="132" t="s">
        <v>67</v>
      </c>
      <c r="E47" s="130" t="s">
        <v>68</v>
      </c>
      <c r="F47" s="46"/>
      <c r="G47" s="46"/>
      <c r="H47" s="47"/>
      <c r="I47" s="48"/>
      <c r="J47" s="127" t="s">
        <v>51</v>
      </c>
      <c r="K47" s="160" t="s">
        <v>45</v>
      </c>
      <c r="L47" s="163">
        <v>10</v>
      </c>
      <c r="M47" s="163">
        <v>10</v>
      </c>
      <c r="N47" s="163">
        <f>M47/L47*100</f>
        <v>100</v>
      </c>
      <c r="O47" s="119">
        <v>18849655.109999999</v>
      </c>
      <c r="P47" s="119">
        <v>18826070.140000001</v>
      </c>
      <c r="Q47" s="122">
        <f>P47/O47*100</f>
        <v>99.8748785064641</v>
      </c>
    </row>
    <row r="48" spans="1:17" ht="13.5" customHeight="1">
      <c r="A48" s="168"/>
      <c r="B48" s="49" t="s">
        <v>16</v>
      </c>
      <c r="C48" s="131"/>
      <c r="D48" s="159"/>
      <c r="E48" s="131"/>
      <c r="F48" s="27">
        <v>5250</v>
      </c>
      <c r="G48" s="27">
        <v>5386</v>
      </c>
      <c r="H48" s="50">
        <f>G48/F48*100</f>
        <v>102.59047619047618</v>
      </c>
      <c r="I48" s="153" t="s">
        <v>70</v>
      </c>
      <c r="J48" s="128"/>
      <c r="K48" s="161"/>
      <c r="L48" s="164"/>
      <c r="M48" s="164"/>
      <c r="N48" s="164"/>
      <c r="O48" s="120"/>
      <c r="P48" s="120"/>
      <c r="Q48" s="123"/>
    </row>
    <row r="49" spans="1:17" ht="25.5" customHeight="1">
      <c r="A49" s="168"/>
      <c r="B49" s="52" t="s">
        <v>17</v>
      </c>
      <c r="C49" s="131"/>
      <c r="D49" s="159"/>
      <c r="E49" s="131"/>
      <c r="F49" s="32">
        <v>5530</v>
      </c>
      <c r="G49" s="32">
        <v>5684.5</v>
      </c>
      <c r="H49" s="22">
        <f t="shared" ref="H49:H59" si="3">G49/F49*100</f>
        <v>102.79385171790234</v>
      </c>
      <c r="I49" s="153"/>
      <c r="J49" s="128"/>
      <c r="K49" s="161"/>
      <c r="L49" s="164"/>
      <c r="M49" s="164"/>
      <c r="N49" s="164"/>
      <c r="O49" s="120"/>
      <c r="P49" s="120"/>
      <c r="Q49" s="123"/>
    </row>
    <row r="50" spans="1:17" ht="36.75" customHeight="1">
      <c r="A50" s="168"/>
      <c r="B50" s="53" t="s">
        <v>18</v>
      </c>
      <c r="C50" s="131"/>
      <c r="D50" s="159"/>
      <c r="E50" s="131"/>
      <c r="F50" s="32">
        <v>6505</v>
      </c>
      <c r="G50" s="32">
        <v>6664.5</v>
      </c>
      <c r="H50" s="22">
        <f t="shared" si="3"/>
        <v>102.45196003074557</v>
      </c>
      <c r="I50" s="153"/>
      <c r="J50" s="128"/>
      <c r="K50" s="161"/>
      <c r="L50" s="164"/>
      <c r="M50" s="164"/>
      <c r="N50" s="164"/>
      <c r="O50" s="120"/>
      <c r="P50" s="120"/>
      <c r="Q50" s="123"/>
    </row>
    <row r="51" spans="1:17" ht="12" customHeight="1">
      <c r="A51" s="168"/>
      <c r="B51" s="53" t="s">
        <v>25</v>
      </c>
      <c r="C51" s="131"/>
      <c r="D51" s="159"/>
      <c r="E51" s="131"/>
      <c r="F51" s="32">
        <v>3680</v>
      </c>
      <c r="G51" s="32">
        <v>3578.5</v>
      </c>
      <c r="H51" s="22">
        <f t="shared" si="3"/>
        <v>97.241847826086953</v>
      </c>
      <c r="I51" s="153"/>
      <c r="J51" s="128"/>
      <c r="K51" s="161"/>
      <c r="L51" s="164"/>
      <c r="M51" s="164"/>
      <c r="N51" s="164"/>
      <c r="O51" s="120"/>
      <c r="P51" s="120"/>
      <c r="Q51" s="123"/>
    </row>
    <row r="52" spans="1:17" ht="15.75" customHeight="1">
      <c r="A52" s="168"/>
      <c r="B52" s="62" t="s">
        <v>29</v>
      </c>
      <c r="C52" s="170"/>
      <c r="D52" s="170"/>
      <c r="E52" s="170"/>
      <c r="F52" s="32">
        <v>4500</v>
      </c>
      <c r="G52" s="32">
        <v>4739</v>
      </c>
      <c r="H52" s="22">
        <f t="shared" si="3"/>
        <v>105.31111111111112</v>
      </c>
      <c r="I52" s="153"/>
      <c r="J52" s="129"/>
      <c r="K52" s="162"/>
      <c r="L52" s="165"/>
      <c r="M52" s="165"/>
      <c r="N52" s="165"/>
      <c r="O52" s="120"/>
      <c r="P52" s="120"/>
      <c r="Q52" s="123"/>
    </row>
    <row r="53" spans="1:17" ht="37.5" customHeight="1">
      <c r="A53" s="169"/>
      <c r="B53" s="56" t="s">
        <v>72</v>
      </c>
      <c r="C53" s="57" t="s">
        <v>4</v>
      </c>
      <c r="D53" s="13" t="s">
        <v>67</v>
      </c>
      <c r="E53" s="11" t="s">
        <v>68</v>
      </c>
      <c r="F53" s="32">
        <v>12200</v>
      </c>
      <c r="G53" s="32">
        <v>12258</v>
      </c>
      <c r="H53" s="16">
        <f t="shared" si="3"/>
        <v>100.47540983606558</v>
      </c>
      <c r="I53" s="154"/>
      <c r="J53" s="18" t="s">
        <v>51</v>
      </c>
      <c r="K53" s="58" t="s">
        <v>45</v>
      </c>
      <c r="L53" s="17">
        <v>10</v>
      </c>
      <c r="M53" s="17">
        <v>10</v>
      </c>
      <c r="N53" s="17">
        <f>M53/L53*100</f>
        <v>100</v>
      </c>
      <c r="O53" s="121"/>
      <c r="P53" s="121"/>
      <c r="Q53" s="124"/>
    </row>
    <row r="54" spans="1:17" ht="12" customHeight="1">
      <c r="A54" s="40"/>
      <c r="B54" s="60"/>
      <c r="C54" s="17"/>
      <c r="D54" s="18"/>
      <c r="E54" s="17"/>
      <c r="F54" s="32"/>
      <c r="G54" s="32"/>
      <c r="H54" s="63"/>
      <c r="I54" s="17"/>
      <c r="J54" s="29"/>
      <c r="K54" s="29"/>
      <c r="L54" s="30"/>
      <c r="M54" s="30"/>
      <c r="N54" s="30"/>
      <c r="O54" s="31"/>
      <c r="P54" s="31"/>
      <c r="Q54" s="31"/>
    </row>
    <row r="55" spans="1:17" ht="12" customHeight="1">
      <c r="A55" s="116" t="s">
        <v>74</v>
      </c>
      <c r="B55" s="45" t="s">
        <v>66</v>
      </c>
      <c r="C55" s="130" t="s">
        <v>4</v>
      </c>
      <c r="D55" s="132" t="s">
        <v>67</v>
      </c>
      <c r="E55" s="130" t="s">
        <v>68</v>
      </c>
      <c r="F55" s="46"/>
      <c r="G55" s="64"/>
      <c r="H55" s="65"/>
      <c r="I55" s="66"/>
      <c r="J55" s="127" t="s">
        <v>51</v>
      </c>
      <c r="K55" s="160" t="s">
        <v>45</v>
      </c>
      <c r="L55" s="160">
        <v>10</v>
      </c>
      <c r="M55" s="160">
        <v>10</v>
      </c>
      <c r="N55" s="160">
        <f>M55/L55*100</f>
        <v>100</v>
      </c>
      <c r="O55" s="119">
        <v>10908388.550000001</v>
      </c>
      <c r="P55" s="119">
        <v>10891003.32</v>
      </c>
      <c r="Q55" s="122">
        <f>P55/O55*100</f>
        <v>99.840625130647737</v>
      </c>
    </row>
    <row r="56" spans="1:17" ht="25.5" customHeight="1">
      <c r="A56" s="117"/>
      <c r="B56" s="49" t="s">
        <v>69</v>
      </c>
      <c r="C56" s="131"/>
      <c r="D56" s="159"/>
      <c r="E56" s="131"/>
      <c r="F56" s="27">
        <v>25600</v>
      </c>
      <c r="G56" s="67">
        <v>25593</v>
      </c>
      <c r="H56" s="50">
        <f t="shared" si="3"/>
        <v>99.97265625</v>
      </c>
      <c r="I56" s="152" t="s">
        <v>70</v>
      </c>
      <c r="J56" s="128"/>
      <c r="K56" s="161"/>
      <c r="L56" s="161"/>
      <c r="M56" s="161"/>
      <c r="N56" s="161"/>
      <c r="O56" s="120"/>
      <c r="P56" s="120"/>
      <c r="Q56" s="123"/>
    </row>
    <row r="57" spans="1:17" ht="36.75" customHeight="1">
      <c r="A57" s="117"/>
      <c r="B57" s="52" t="s">
        <v>17</v>
      </c>
      <c r="C57" s="131"/>
      <c r="D57" s="159"/>
      <c r="E57" s="131"/>
      <c r="F57" s="27">
        <v>5100</v>
      </c>
      <c r="G57" s="27">
        <v>5100</v>
      </c>
      <c r="H57" s="50">
        <f t="shared" si="3"/>
        <v>100</v>
      </c>
      <c r="I57" s="153"/>
      <c r="J57" s="128"/>
      <c r="K57" s="161"/>
      <c r="L57" s="161"/>
      <c r="M57" s="161"/>
      <c r="N57" s="161"/>
      <c r="O57" s="120"/>
      <c r="P57" s="120"/>
      <c r="Q57" s="123"/>
    </row>
    <row r="58" spans="1:17" ht="16.5" customHeight="1">
      <c r="A58" s="117"/>
      <c r="B58" s="56" t="s">
        <v>75</v>
      </c>
      <c r="C58" s="158"/>
      <c r="D58" s="133"/>
      <c r="E58" s="158"/>
      <c r="F58" s="32">
        <v>6900</v>
      </c>
      <c r="G58" s="32">
        <v>6772</v>
      </c>
      <c r="H58" s="16">
        <f t="shared" si="3"/>
        <v>98.14492753623189</v>
      </c>
      <c r="I58" s="153"/>
      <c r="J58" s="129"/>
      <c r="K58" s="162"/>
      <c r="L58" s="162"/>
      <c r="M58" s="162"/>
      <c r="N58" s="162"/>
      <c r="O58" s="120"/>
      <c r="P58" s="120"/>
      <c r="Q58" s="123"/>
    </row>
    <row r="59" spans="1:17" ht="50.25" customHeight="1">
      <c r="A59" s="118"/>
      <c r="B59" s="56" t="s">
        <v>72</v>
      </c>
      <c r="C59" s="57" t="s">
        <v>4</v>
      </c>
      <c r="D59" s="13" t="s">
        <v>67</v>
      </c>
      <c r="E59" s="11" t="s">
        <v>68</v>
      </c>
      <c r="F59" s="32">
        <v>19200</v>
      </c>
      <c r="G59" s="32">
        <v>19200</v>
      </c>
      <c r="H59" s="16">
        <f t="shared" si="3"/>
        <v>100</v>
      </c>
      <c r="I59" s="154"/>
      <c r="J59" s="18" t="s">
        <v>51</v>
      </c>
      <c r="K59" s="58" t="s">
        <v>45</v>
      </c>
      <c r="L59" s="17">
        <v>10</v>
      </c>
      <c r="M59" s="17">
        <v>10</v>
      </c>
      <c r="N59" s="42">
        <f>M59/L59*100</f>
        <v>100</v>
      </c>
      <c r="O59" s="121"/>
      <c r="P59" s="121"/>
      <c r="Q59" s="124"/>
    </row>
    <row r="60" spans="1:17" ht="12" customHeight="1">
      <c r="A60" s="40"/>
      <c r="B60" s="60"/>
      <c r="C60" s="17"/>
      <c r="D60" s="18"/>
      <c r="E60" s="17"/>
      <c r="F60" s="32"/>
      <c r="G60" s="32"/>
      <c r="H60" s="28"/>
      <c r="I60" s="17"/>
      <c r="J60" s="29"/>
      <c r="K60" s="29"/>
      <c r="L60" s="30"/>
      <c r="M60" s="30"/>
      <c r="N60" s="30"/>
      <c r="O60" s="31"/>
      <c r="P60" s="31"/>
      <c r="Q60" s="31"/>
    </row>
    <row r="61" spans="1:17" ht="50.25" customHeight="1">
      <c r="A61" s="155" t="s">
        <v>76</v>
      </c>
      <c r="B61" s="45" t="s">
        <v>66</v>
      </c>
      <c r="C61" s="130" t="s">
        <v>4</v>
      </c>
      <c r="D61" s="132" t="s">
        <v>67</v>
      </c>
      <c r="E61" s="130" t="s">
        <v>68</v>
      </c>
      <c r="F61" s="68"/>
      <c r="G61" s="68"/>
      <c r="H61" s="69"/>
      <c r="I61" s="70"/>
      <c r="J61" s="127" t="s">
        <v>51</v>
      </c>
      <c r="K61" s="160" t="s">
        <v>45</v>
      </c>
      <c r="L61" s="163">
        <v>10</v>
      </c>
      <c r="M61" s="163">
        <v>10</v>
      </c>
      <c r="N61" s="163">
        <f>M61/L61*100</f>
        <v>100</v>
      </c>
      <c r="O61" s="119">
        <v>7758281.8399999999</v>
      </c>
      <c r="P61" s="119">
        <v>7723328.0300000003</v>
      </c>
      <c r="Q61" s="122">
        <f>P61/O61*100</f>
        <v>99.54946455000146</v>
      </c>
    </row>
    <row r="62" spans="1:17" ht="18" customHeight="1">
      <c r="A62" s="156"/>
      <c r="B62" s="56" t="s">
        <v>75</v>
      </c>
      <c r="C62" s="131"/>
      <c r="D62" s="159"/>
      <c r="E62" s="131"/>
      <c r="F62" s="71">
        <v>34900</v>
      </c>
      <c r="G62" s="72">
        <v>30693</v>
      </c>
      <c r="H62" s="73">
        <f t="shared" ref="H62:H64" si="4">G62/F62*100</f>
        <v>87.94555873925502</v>
      </c>
      <c r="I62" s="144" t="s">
        <v>70</v>
      </c>
      <c r="J62" s="128"/>
      <c r="K62" s="161"/>
      <c r="L62" s="164"/>
      <c r="M62" s="164"/>
      <c r="N62" s="164"/>
      <c r="O62" s="120"/>
      <c r="P62" s="120"/>
      <c r="Q62" s="123"/>
    </row>
    <row r="63" spans="1:17" ht="21" customHeight="1">
      <c r="A63" s="156"/>
      <c r="B63" s="56" t="s">
        <v>19</v>
      </c>
      <c r="C63" s="158"/>
      <c r="D63" s="133"/>
      <c r="E63" s="158"/>
      <c r="F63" s="74">
        <v>10340</v>
      </c>
      <c r="G63" s="35">
        <v>12500</v>
      </c>
      <c r="H63" s="75">
        <f t="shared" si="4"/>
        <v>120.88974854932302</v>
      </c>
      <c r="I63" s="144"/>
      <c r="J63" s="128"/>
      <c r="K63" s="162"/>
      <c r="L63" s="165"/>
      <c r="M63" s="165"/>
      <c r="N63" s="165"/>
      <c r="O63" s="120"/>
      <c r="P63" s="120"/>
      <c r="Q63" s="123"/>
    </row>
    <row r="64" spans="1:17" ht="41.25" customHeight="1">
      <c r="A64" s="157"/>
      <c r="B64" s="56" t="s">
        <v>72</v>
      </c>
      <c r="C64" s="57" t="s">
        <v>4</v>
      </c>
      <c r="D64" s="13" t="s">
        <v>67</v>
      </c>
      <c r="E64" s="11" t="s">
        <v>68</v>
      </c>
      <c r="F64" s="74">
        <v>9500</v>
      </c>
      <c r="G64" s="74">
        <v>9477</v>
      </c>
      <c r="H64" s="75">
        <f t="shared" si="4"/>
        <v>99.757894736842104</v>
      </c>
      <c r="I64" s="145"/>
      <c r="J64" s="18" t="s">
        <v>51</v>
      </c>
      <c r="K64" s="58" t="s">
        <v>45</v>
      </c>
      <c r="L64" s="19">
        <v>10</v>
      </c>
      <c r="M64" s="19">
        <v>10</v>
      </c>
      <c r="N64" s="19">
        <f>M64/L64*100</f>
        <v>100</v>
      </c>
      <c r="O64" s="121"/>
      <c r="P64" s="121"/>
      <c r="Q64" s="124"/>
    </row>
    <row r="65" spans="1:17" ht="12" customHeight="1">
      <c r="A65" s="40"/>
      <c r="B65" s="76"/>
      <c r="C65" s="77"/>
      <c r="D65" s="48"/>
      <c r="E65" s="58"/>
      <c r="F65" s="32"/>
      <c r="G65" s="32"/>
      <c r="H65" s="28"/>
      <c r="I65" s="17"/>
      <c r="J65" s="29"/>
      <c r="K65" s="29"/>
      <c r="L65" s="19"/>
      <c r="M65" s="19"/>
      <c r="N65" s="19"/>
      <c r="O65" s="31"/>
      <c r="P65" s="31"/>
      <c r="Q65" s="31"/>
    </row>
    <row r="66" spans="1:17" ht="12" customHeight="1">
      <c r="A66" s="116" t="s">
        <v>77</v>
      </c>
      <c r="B66" s="78" t="s">
        <v>78</v>
      </c>
      <c r="C66" s="136" t="s">
        <v>4</v>
      </c>
      <c r="D66" s="139" t="s">
        <v>24</v>
      </c>
      <c r="E66" s="141" t="s">
        <v>2</v>
      </c>
      <c r="F66" s="79"/>
      <c r="G66" s="79"/>
      <c r="H66" s="80"/>
      <c r="I66" s="47"/>
      <c r="J66" s="127" t="s">
        <v>79</v>
      </c>
      <c r="K66" s="81"/>
      <c r="L66" s="82"/>
      <c r="M66" s="82"/>
      <c r="N66" s="82"/>
      <c r="O66" s="119">
        <v>5863526.4800000004</v>
      </c>
      <c r="P66" s="119">
        <v>5826052.3300000001</v>
      </c>
      <c r="Q66" s="122">
        <f>P66/O66*100</f>
        <v>99.360893992244741</v>
      </c>
    </row>
    <row r="67" spans="1:17" ht="12" customHeight="1">
      <c r="A67" s="117"/>
      <c r="B67" s="83" t="s">
        <v>22</v>
      </c>
      <c r="C67" s="137"/>
      <c r="D67" s="148"/>
      <c r="E67" s="142"/>
      <c r="F67" s="72">
        <v>36</v>
      </c>
      <c r="G67" s="72">
        <v>39</v>
      </c>
      <c r="H67" s="84">
        <f t="shared" ref="H67:H78" si="5">G67/F67*100</f>
        <v>108.33333333333333</v>
      </c>
      <c r="I67" s="85"/>
      <c r="J67" s="128"/>
      <c r="K67" s="86" t="s">
        <v>80</v>
      </c>
      <c r="L67" s="87">
        <v>95</v>
      </c>
      <c r="M67" s="88">
        <v>95</v>
      </c>
      <c r="N67" s="89">
        <f>M67/L67*100</f>
        <v>100</v>
      </c>
      <c r="O67" s="120"/>
      <c r="P67" s="120"/>
      <c r="Q67" s="123"/>
    </row>
    <row r="68" spans="1:17" ht="12" customHeight="1">
      <c r="A68" s="117"/>
      <c r="B68" s="90" t="s">
        <v>23</v>
      </c>
      <c r="C68" s="138"/>
      <c r="D68" s="140"/>
      <c r="E68" s="143"/>
      <c r="F68" s="35">
        <v>16</v>
      </c>
      <c r="G68" s="35">
        <v>17</v>
      </c>
      <c r="H68" s="91">
        <f t="shared" si="5"/>
        <v>106.25</v>
      </c>
      <c r="I68" s="14"/>
      <c r="J68" s="129"/>
      <c r="K68" s="92" t="s">
        <v>80</v>
      </c>
      <c r="L68" s="93">
        <v>95</v>
      </c>
      <c r="M68" s="19">
        <v>95</v>
      </c>
      <c r="N68" s="89">
        <f t="shared" ref="N68:N73" si="6">M68/L68*100</f>
        <v>100</v>
      </c>
      <c r="O68" s="120"/>
      <c r="P68" s="120"/>
      <c r="Q68" s="123"/>
    </row>
    <row r="69" spans="1:17" ht="27" customHeight="1">
      <c r="A69" s="117"/>
      <c r="B69" s="78" t="s">
        <v>81</v>
      </c>
      <c r="C69" s="130" t="s">
        <v>4</v>
      </c>
      <c r="D69" s="132" t="s">
        <v>24</v>
      </c>
      <c r="E69" s="134" t="s">
        <v>2</v>
      </c>
      <c r="F69" s="35"/>
      <c r="G69" s="35"/>
      <c r="H69" s="91"/>
      <c r="I69" s="14"/>
      <c r="J69" s="127" t="s">
        <v>79</v>
      </c>
      <c r="K69" s="81"/>
      <c r="L69" s="93"/>
      <c r="M69" s="19"/>
      <c r="N69" s="42"/>
      <c r="O69" s="120"/>
      <c r="P69" s="120"/>
      <c r="Q69" s="123"/>
    </row>
    <row r="70" spans="1:17" ht="36.75" customHeight="1">
      <c r="A70" s="117"/>
      <c r="B70" s="83" t="s">
        <v>22</v>
      </c>
      <c r="C70" s="131"/>
      <c r="D70" s="133"/>
      <c r="E70" s="135"/>
      <c r="F70" s="35">
        <v>56</v>
      </c>
      <c r="G70" s="35">
        <v>56</v>
      </c>
      <c r="H70" s="16">
        <f t="shared" si="5"/>
        <v>100</v>
      </c>
      <c r="I70" s="14"/>
      <c r="J70" s="129"/>
      <c r="K70" s="92" t="s">
        <v>80</v>
      </c>
      <c r="L70" s="93">
        <v>95</v>
      </c>
      <c r="M70" s="19">
        <v>95</v>
      </c>
      <c r="N70" s="42">
        <f t="shared" si="6"/>
        <v>100</v>
      </c>
      <c r="O70" s="120"/>
      <c r="P70" s="120"/>
      <c r="Q70" s="123"/>
    </row>
    <row r="71" spans="1:17" ht="12" customHeight="1">
      <c r="A71" s="146"/>
      <c r="B71" s="149" t="s">
        <v>82</v>
      </c>
      <c r="C71" s="136" t="s">
        <v>4</v>
      </c>
      <c r="D71" s="139" t="s">
        <v>27</v>
      </c>
      <c r="E71" s="141" t="s">
        <v>2</v>
      </c>
      <c r="F71" s="79"/>
      <c r="G71" s="79"/>
      <c r="H71" s="94"/>
      <c r="I71" s="47"/>
      <c r="J71" s="127" t="s">
        <v>79</v>
      </c>
      <c r="K71" s="81"/>
      <c r="L71" s="95"/>
      <c r="M71" s="82"/>
      <c r="N71" s="63"/>
      <c r="O71" s="120"/>
      <c r="P71" s="120"/>
      <c r="Q71" s="123"/>
    </row>
    <row r="72" spans="1:17" ht="12" customHeight="1">
      <c r="A72" s="146"/>
      <c r="B72" s="150"/>
      <c r="C72" s="137"/>
      <c r="D72" s="140"/>
      <c r="E72" s="142"/>
      <c r="F72" s="96">
        <v>117</v>
      </c>
      <c r="G72" s="96">
        <v>117</v>
      </c>
      <c r="H72" s="50">
        <f t="shared" si="5"/>
        <v>100</v>
      </c>
      <c r="I72" s="97"/>
      <c r="J72" s="128"/>
      <c r="K72" s="86" t="s">
        <v>80</v>
      </c>
      <c r="L72" s="87">
        <v>95</v>
      </c>
      <c r="M72" s="88">
        <v>95</v>
      </c>
      <c r="N72" s="89">
        <f>M72/L72*100</f>
        <v>100</v>
      </c>
      <c r="O72" s="120"/>
      <c r="P72" s="120"/>
      <c r="Q72" s="123"/>
    </row>
    <row r="73" spans="1:17" ht="46.5" customHeight="1">
      <c r="A73" s="147"/>
      <c r="B73" s="151"/>
      <c r="C73" s="138"/>
      <c r="D73" s="98" t="s">
        <v>28</v>
      </c>
      <c r="E73" s="143"/>
      <c r="F73" s="35">
        <v>15</v>
      </c>
      <c r="G73" s="35">
        <v>15</v>
      </c>
      <c r="H73" s="50">
        <f t="shared" si="5"/>
        <v>100</v>
      </c>
      <c r="I73" s="14"/>
      <c r="J73" s="129"/>
      <c r="K73" s="92" t="s">
        <v>80</v>
      </c>
      <c r="L73" s="93">
        <v>95</v>
      </c>
      <c r="M73" s="19">
        <v>95</v>
      </c>
      <c r="N73" s="89">
        <f t="shared" si="6"/>
        <v>100</v>
      </c>
      <c r="O73" s="121"/>
      <c r="P73" s="121"/>
      <c r="Q73" s="124"/>
    </row>
    <row r="74" spans="1:17" ht="12" customHeight="1">
      <c r="A74" s="40"/>
      <c r="B74" s="60"/>
      <c r="C74" s="99"/>
      <c r="D74" s="18"/>
      <c r="E74" s="17"/>
      <c r="F74" s="32"/>
      <c r="G74" s="100"/>
      <c r="H74" s="101"/>
      <c r="I74" s="17"/>
      <c r="J74" s="18"/>
      <c r="K74" s="29"/>
      <c r="L74" s="19"/>
      <c r="M74" s="19"/>
      <c r="N74" s="102"/>
      <c r="O74" s="31"/>
      <c r="P74" s="31"/>
      <c r="Q74" s="31"/>
    </row>
    <row r="75" spans="1:17" ht="23.25" customHeight="1">
      <c r="A75" s="116" t="s">
        <v>83</v>
      </c>
      <c r="B75" s="56" t="s">
        <v>84</v>
      </c>
      <c r="C75" s="57" t="s">
        <v>4</v>
      </c>
      <c r="D75" s="13" t="s">
        <v>14</v>
      </c>
      <c r="E75" s="14" t="s">
        <v>15</v>
      </c>
      <c r="F75" s="32">
        <v>54</v>
      </c>
      <c r="G75" s="40">
        <v>55</v>
      </c>
      <c r="H75" s="16">
        <f t="shared" si="5"/>
        <v>101.85185185185186</v>
      </c>
      <c r="I75" s="17"/>
      <c r="J75" s="103" t="s">
        <v>85</v>
      </c>
      <c r="K75" s="29"/>
      <c r="L75" s="19"/>
      <c r="M75" s="19"/>
      <c r="N75" s="104"/>
      <c r="O75" s="119">
        <v>7280115.29</v>
      </c>
      <c r="P75" s="119">
        <v>7269215.3099999996</v>
      </c>
      <c r="Q75" s="122">
        <f>P75/O75*100</f>
        <v>99.850277371088168</v>
      </c>
    </row>
    <row r="76" spans="1:17" ht="22.5" customHeight="1">
      <c r="A76" s="117"/>
      <c r="B76" s="90" t="s">
        <v>86</v>
      </c>
      <c r="C76" s="57" t="s">
        <v>4</v>
      </c>
      <c r="D76" s="13" t="s">
        <v>14</v>
      </c>
      <c r="E76" s="14" t="s">
        <v>15</v>
      </c>
      <c r="F76" s="32">
        <v>6</v>
      </c>
      <c r="G76" s="40">
        <v>6</v>
      </c>
      <c r="H76" s="16">
        <f>G76/F76*100</f>
        <v>100</v>
      </c>
      <c r="I76" s="17"/>
      <c r="J76" s="103" t="s">
        <v>85</v>
      </c>
      <c r="K76" s="29"/>
      <c r="L76" s="19"/>
      <c r="M76" s="19"/>
      <c r="N76" s="104"/>
      <c r="O76" s="120"/>
      <c r="P76" s="120"/>
      <c r="Q76" s="123"/>
    </row>
    <row r="77" spans="1:17" ht="36" customHeight="1">
      <c r="A77" s="117"/>
      <c r="B77" s="105" t="s">
        <v>87</v>
      </c>
      <c r="C77" s="57" t="s">
        <v>4</v>
      </c>
      <c r="D77" s="13" t="s">
        <v>14</v>
      </c>
      <c r="E77" s="14" t="s">
        <v>15</v>
      </c>
      <c r="F77" s="32">
        <v>36</v>
      </c>
      <c r="G77" s="40">
        <v>37</v>
      </c>
      <c r="H77" s="16">
        <f>G77/F77*100</f>
        <v>102.77777777777777</v>
      </c>
      <c r="I77" s="17"/>
      <c r="J77" s="103" t="s">
        <v>85</v>
      </c>
      <c r="K77" s="29"/>
      <c r="L77" s="19"/>
      <c r="M77" s="19"/>
      <c r="N77" s="104"/>
      <c r="O77" s="120"/>
      <c r="P77" s="120"/>
      <c r="Q77" s="123"/>
    </row>
    <row r="78" spans="1:17" ht="51.75" customHeight="1">
      <c r="A78" s="118"/>
      <c r="B78" s="90" t="s">
        <v>88</v>
      </c>
      <c r="C78" s="11" t="s">
        <v>4</v>
      </c>
      <c r="D78" s="13" t="s">
        <v>14</v>
      </c>
      <c r="E78" s="14" t="s">
        <v>15</v>
      </c>
      <c r="F78" s="32">
        <v>50</v>
      </c>
      <c r="G78" s="40">
        <v>51</v>
      </c>
      <c r="H78" s="16">
        <f t="shared" si="5"/>
        <v>102</v>
      </c>
      <c r="I78" s="17"/>
      <c r="J78" s="106" t="s">
        <v>85</v>
      </c>
      <c r="K78" s="29"/>
      <c r="L78" s="19"/>
      <c r="M78" s="19"/>
      <c r="N78" s="104"/>
      <c r="O78" s="121"/>
      <c r="P78" s="121"/>
      <c r="Q78" s="124"/>
    </row>
    <row r="79" spans="1:17" ht="12" customHeight="1">
      <c r="A79" s="107"/>
      <c r="B79" s="108"/>
      <c r="C79" s="108"/>
      <c r="D79" s="109"/>
      <c r="E79" s="109"/>
      <c r="F79" s="109"/>
      <c r="G79" s="109"/>
      <c r="H79" s="109"/>
      <c r="I79" s="109"/>
      <c r="J79" s="4"/>
      <c r="K79" s="4"/>
      <c r="O79" s="110"/>
      <c r="P79" s="110"/>
      <c r="Q79" s="110"/>
    </row>
    <row r="80" spans="1:17" ht="12" customHeight="1">
      <c r="A80" s="107"/>
      <c r="B80" s="108"/>
      <c r="C80" s="108"/>
      <c r="D80" s="109"/>
      <c r="E80" s="109"/>
      <c r="F80" s="109"/>
      <c r="G80" s="109"/>
      <c r="H80" s="109"/>
      <c r="I80" s="109"/>
      <c r="J80" s="4"/>
      <c r="K80" s="4"/>
      <c r="O80" s="110"/>
      <c r="P80" s="110"/>
      <c r="Q80" s="110"/>
    </row>
    <row r="81" spans="1:17" ht="12" customHeight="1">
      <c r="A81" s="111"/>
      <c r="B81" s="4" t="s">
        <v>89</v>
      </c>
      <c r="C81" s="4"/>
      <c r="D81" s="112"/>
      <c r="E81" s="112"/>
      <c r="F81" s="112"/>
      <c r="G81" s="125" t="s">
        <v>90</v>
      </c>
      <c r="H81" s="126"/>
      <c r="I81" s="112"/>
      <c r="J81" s="4"/>
      <c r="K81" s="4"/>
      <c r="O81" s="110"/>
      <c r="P81" s="110"/>
      <c r="Q81" s="110"/>
    </row>
    <row r="82" spans="1:17">
      <c r="A82" s="111"/>
      <c r="B82" s="4"/>
      <c r="C82" s="4"/>
      <c r="D82" s="112"/>
      <c r="E82" s="112"/>
      <c r="F82" s="112"/>
      <c r="G82" s="113"/>
      <c r="H82" s="114"/>
      <c r="I82" s="112"/>
      <c r="J82" s="4"/>
      <c r="K82" s="4"/>
      <c r="O82" s="110"/>
      <c r="P82" s="110"/>
      <c r="Q82" s="110"/>
    </row>
    <row r="83" spans="1:17">
      <c r="A83" s="111"/>
      <c r="B83" s="4"/>
      <c r="C83" s="4"/>
      <c r="D83" s="4"/>
      <c r="E83" s="4"/>
      <c r="F83" s="4"/>
      <c r="G83" s="4"/>
      <c r="H83" s="4"/>
      <c r="I83" s="4"/>
      <c r="J83" s="4"/>
      <c r="K83" s="4"/>
      <c r="O83" s="110"/>
      <c r="P83" s="110"/>
      <c r="Q83" s="110"/>
    </row>
    <row r="84" spans="1:17">
      <c r="A84" s="1"/>
      <c r="B84" s="115" t="s">
        <v>91</v>
      </c>
      <c r="C84" s="115"/>
      <c r="G84"/>
      <c r="H84"/>
      <c r="I84"/>
      <c r="O84" s="110"/>
      <c r="P84" s="110"/>
      <c r="Q84" s="110"/>
    </row>
    <row r="85" spans="1:17">
      <c r="A85" s="1"/>
      <c r="B85" s="115" t="s">
        <v>92</v>
      </c>
      <c r="C85" s="115"/>
      <c r="G85"/>
      <c r="H85"/>
      <c r="I85"/>
      <c r="O85" s="110"/>
      <c r="P85" s="110"/>
      <c r="Q85" s="110"/>
    </row>
  </sheetData>
  <mergeCells count="178">
    <mergeCell ref="B35:B36"/>
    <mergeCell ref="C35:C36"/>
    <mergeCell ref="A18:A25"/>
    <mergeCell ref="B18:B19"/>
    <mergeCell ref="C18:C19"/>
    <mergeCell ref="A27:A36"/>
    <mergeCell ref="A1:Q1"/>
    <mergeCell ref="A3:Q3"/>
    <mergeCell ref="A4:A5"/>
    <mergeCell ref="B4:B5"/>
    <mergeCell ref="D4:I4"/>
    <mergeCell ref="J4:N4"/>
    <mergeCell ref="O4:Q4"/>
    <mergeCell ref="A6:A7"/>
    <mergeCell ref="O6:O7"/>
    <mergeCell ref="P6:P7"/>
    <mergeCell ref="C31:C32"/>
    <mergeCell ref="B33:B34"/>
    <mergeCell ref="C33:C34"/>
    <mergeCell ref="B20:B21"/>
    <mergeCell ref="C20:C21"/>
    <mergeCell ref="B22:B23"/>
    <mergeCell ref="C22:C23"/>
    <mergeCell ref="B27:B28"/>
    <mergeCell ref="C27:C28"/>
    <mergeCell ref="B29:B30"/>
    <mergeCell ref="C29:C30"/>
    <mergeCell ref="B31:B32"/>
    <mergeCell ref="A14:A17"/>
    <mergeCell ref="B14:B15"/>
    <mergeCell ref="C14:C15"/>
    <mergeCell ref="I14:I15"/>
    <mergeCell ref="J14:J15"/>
    <mergeCell ref="Q6:Q7"/>
    <mergeCell ref="A9:A12"/>
    <mergeCell ref="O9:O12"/>
    <mergeCell ref="P9:P12"/>
    <mergeCell ref="Q9:Q12"/>
    <mergeCell ref="P14:P17"/>
    <mergeCell ref="Q14:Q17"/>
    <mergeCell ref="B16:B17"/>
    <mergeCell ref="C16:C17"/>
    <mergeCell ref="I16:I17"/>
    <mergeCell ref="J16:J17"/>
    <mergeCell ref="K16:K17"/>
    <mergeCell ref="L16:L17"/>
    <mergeCell ref="M16:M17"/>
    <mergeCell ref="N16:N17"/>
    <mergeCell ref="K14:K15"/>
    <mergeCell ref="L14:L15"/>
    <mergeCell ref="M14:M15"/>
    <mergeCell ref="N14:N15"/>
    <mergeCell ref="O14:O17"/>
    <mergeCell ref="J20:J21"/>
    <mergeCell ref="K20:K21"/>
    <mergeCell ref="L20:L21"/>
    <mergeCell ref="M20:M21"/>
    <mergeCell ref="N20:N21"/>
    <mergeCell ref="J18:J19"/>
    <mergeCell ref="K18:K19"/>
    <mergeCell ref="L18:L19"/>
    <mergeCell ref="M18:M19"/>
    <mergeCell ref="N18:N19"/>
    <mergeCell ref="N22:N23"/>
    <mergeCell ref="B24:B25"/>
    <mergeCell ref="C24:C25"/>
    <mergeCell ref="J24:J25"/>
    <mergeCell ref="K24:K25"/>
    <mergeCell ref="L24:L25"/>
    <mergeCell ref="M24:M25"/>
    <mergeCell ref="N24:N25"/>
    <mergeCell ref="I22:I23"/>
    <mergeCell ref="J22:J23"/>
    <mergeCell ref="K22:K23"/>
    <mergeCell ref="L22:L23"/>
    <mergeCell ref="M22:M23"/>
    <mergeCell ref="Q27:Q36"/>
    <mergeCell ref="J29:J30"/>
    <mergeCell ref="K29:K30"/>
    <mergeCell ref="L29:L30"/>
    <mergeCell ref="M29:M30"/>
    <mergeCell ref="N29:N30"/>
    <mergeCell ref="J31:J32"/>
    <mergeCell ref="K31:K32"/>
    <mergeCell ref="L31:L32"/>
    <mergeCell ref="M31:M32"/>
    <mergeCell ref="N31:N32"/>
    <mergeCell ref="J33:J34"/>
    <mergeCell ref="K33:K34"/>
    <mergeCell ref="L33:L34"/>
    <mergeCell ref="J27:J28"/>
    <mergeCell ref="K27:K28"/>
    <mergeCell ref="L27:L28"/>
    <mergeCell ref="M27:M28"/>
    <mergeCell ref="N27:N28"/>
    <mergeCell ref="M33:M34"/>
    <mergeCell ref="N33:N34"/>
    <mergeCell ref="J35:J36"/>
    <mergeCell ref="K35:K36"/>
    <mergeCell ref="L35:L36"/>
    <mergeCell ref="M35:M36"/>
    <mergeCell ref="N35:N36"/>
    <mergeCell ref="O27:O36"/>
    <mergeCell ref="P27:P36"/>
    <mergeCell ref="P38:P45"/>
    <mergeCell ref="Q38:Q45"/>
    <mergeCell ref="I39:I44"/>
    <mergeCell ref="A47:A53"/>
    <mergeCell ref="C47:C52"/>
    <mergeCell ref="D47:D52"/>
    <mergeCell ref="E47:E52"/>
    <mergeCell ref="J47:J52"/>
    <mergeCell ref="K47:K52"/>
    <mergeCell ref="L47:L52"/>
    <mergeCell ref="M47:M52"/>
    <mergeCell ref="N47:N52"/>
    <mergeCell ref="O47:O53"/>
    <mergeCell ref="P47:P53"/>
    <mergeCell ref="Q47:Q53"/>
    <mergeCell ref="J38:J44"/>
    <mergeCell ref="K38:K44"/>
    <mergeCell ref="L38:L44"/>
    <mergeCell ref="M38:M44"/>
    <mergeCell ref="N38:N44"/>
    <mergeCell ref="C38:C44"/>
    <mergeCell ref="D38:D44"/>
    <mergeCell ref="E38:E44"/>
    <mergeCell ref="A38:A45"/>
    <mergeCell ref="L55:L58"/>
    <mergeCell ref="M55:M58"/>
    <mergeCell ref="N55:N58"/>
    <mergeCell ref="I48:I53"/>
    <mergeCell ref="A55:A59"/>
    <mergeCell ref="C55:C58"/>
    <mergeCell ref="D55:D58"/>
    <mergeCell ref="E55:E58"/>
    <mergeCell ref="O38:O45"/>
    <mergeCell ref="I62:I64"/>
    <mergeCell ref="A66:A73"/>
    <mergeCell ref="C66:C68"/>
    <mergeCell ref="D66:D68"/>
    <mergeCell ref="E66:E68"/>
    <mergeCell ref="B71:B73"/>
    <mergeCell ref="O55:O59"/>
    <mergeCell ref="P55:P59"/>
    <mergeCell ref="Q55:Q59"/>
    <mergeCell ref="I56:I59"/>
    <mergeCell ref="A61:A64"/>
    <mergeCell ref="C61:C63"/>
    <mergeCell ref="D61:D63"/>
    <mergeCell ref="E61:E63"/>
    <mergeCell ref="J61:J63"/>
    <mergeCell ref="K61:K63"/>
    <mergeCell ref="L61:L63"/>
    <mergeCell ref="M61:M63"/>
    <mergeCell ref="N61:N63"/>
    <mergeCell ref="O61:O64"/>
    <mergeCell ref="P61:P64"/>
    <mergeCell ref="Q61:Q64"/>
    <mergeCell ref="J55:J58"/>
    <mergeCell ref="K55:K58"/>
    <mergeCell ref="A75:A78"/>
    <mergeCell ref="O75:O78"/>
    <mergeCell ref="P75:P78"/>
    <mergeCell ref="Q75:Q78"/>
    <mergeCell ref="G81:H81"/>
    <mergeCell ref="J66:J68"/>
    <mergeCell ref="O66:O73"/>
    <mergeCell ref="P66:P73"/>
    <mergeCell ref="Q66:Q73"/>
    <mergeCell ref="C69:C70"/>
    <mergeCell ref="D69:D70"/>
    <mergeCell ref="E69:E70"/>
    <mergeCell ref="J69:J70"/>
    <mergeCell ref="C71:C73"/>
    <mergeCell ref="D71:D72"/>
    <mergeCell ref="E71:E73"/>
    <mergeCell ref="J71:J73"/>
  </mergeCells>
  <pageMargins left="0.78740157480314965" right="0" top="0.55118110236220474" bottom="0.15748031496062992" header="0" footer="0"/>
  <pageSetup paperSize="9" scale="67" fitToHeight="0" orientation="landscape" verticalDpi="0" r:id="rId1"/>
  <rowBreaks count="3" manualBreakCount="3">
    <brk id="17" max="16383" man="1"/>
    <brk id="37" max="1638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Мониторинг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2024-03-27T11:46:14Z</dcterms:modified>
</cp:coreProperties>
</file>