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_FilterDatabase" localSheetId="0" hidden="1">Документ!$A$137:$D$175</definedName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D183" i="2"/>
  <c r="C183"/>
  <c r="D176"/>
  <c r="D93"/>
  <c r="D135" s="1"/>
</calcChain>
</file>

<file path=xl/sharedStrings.xml><?xml version="1.0" encoding="utf-8"?>
<sst xmlns="http://schemas.openxmlformats.org/spreadsheetml/2006/main" count="354" uniqueCount="345">
  <si>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</si>
  <si>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</si>
  <si>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</si>
  <si>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</si>
  <si>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</si>
  <si>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</si>
  <si>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</si>
  <si>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</si>
  <si>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</si>
  <si>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</si>
  <si>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</si>
  <si>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</si>
  <si>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</si>
  <si>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</si>
  <si>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</si>
  <si>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</si>
  <si>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</si>
  <si>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</si>
  <si>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</si>
  <si>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</si>
  <si>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</si>
  <si>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</si>
  <si>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</si>
  <si>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</si>
  <si>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</si>
  <si>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</si>
  <si>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</si>
  <si>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</si>
  <si>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</si>
  <si>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</si>
  <si>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</si>
  <si>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</si>
  <si>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</si>
  <si>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</si>
  <si>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</si>
  <si>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</si>
  <si>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</si>
  <si>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</si>
  <si>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</si>
  <si>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</si>
  <si>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</si>
  <si>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</si>
  <si>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</si>
  <si>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</si>
  <si>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</si>
  <si>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</si>
  <si>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</si>
  <si>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</si>
  <si>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</si>
  <si>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</si>
  <si>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</si>
  <si>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</si>
  <si>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</si>
  <si>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</si>
  <si>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</si>
  <si>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</si>
  <si>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</si>
  <si>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</si>
  <si>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</si>
  <si>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</si>
  <si>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</si>
  <si>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</si>
  <si>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</si>
  <si>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</si>
  <si>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</si>
  <si>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</si>
  <si>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</si>
  <si>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</si>
  <si>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</si>
  <si>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</si>
  <si>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</si>
  <si>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</si>
  <si>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</si>
  <si>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</si>
  <si>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</si>
  <si>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</si>
  <si>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</si>
  <si>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</si>
  <si>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</si>
  <si>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</si>
  <si>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</si>
  <si>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</si>
  <si>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</si>
  <si>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</si>
  <si>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</si>
  <si>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</si>
  <si>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</si>
  <si>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</si>
  <si>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</si>
  <si>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</si>
  <si>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</si>
  <si>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</si>
  <si>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</si>
  <si>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</si>
  <si>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</si>
  <si>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</si>
  <si>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</si>
  <si>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</si>
  <si>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</si>
  <si>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</si>
  <si>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</si>
  <si>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</si>
  <si>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</si>
  <si>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</si>
  <si>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</si>
  <si>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</si>
  <si>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</si>
  <si>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</si>
  <si>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</si>
  <si>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</si>
  <si>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</si>
  <si>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</si>
  <si>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</si>
  <si>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</si>
  <si>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</si>
  <si>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</si>
  <si>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</si>
  <si>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</si>
  <si>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</si>
  <si>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</si>
  <si>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</si>
  <si>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</si>
  <si>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</si>
  <si>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</si>
  <si>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</si>
  <si>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</si>
  <si>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</si>
  <si>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</si>
  <si>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</si>
  <si>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</si>
  <si>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</si>
  <si>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</si>
  <si>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</si>
  <si>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</si>
  <si>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</si>
  <si>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</si>
  <si>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</si>
  <si>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</si>
  <si>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</si>
  <si>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</si>
  <si>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</si>
  <si>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</si>
  <si>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</si>
  <si>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</si>
  <si>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</si>
  <si>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</si>
  <si>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</si>
  <si>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</si>
  <si>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</si>
  <si>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</si>
  <si>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</si>
  <si>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</si>
  <si>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</si>
  <si>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</si>
  <si>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</si>
  <si>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</si>
  <si>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</si>
  <si>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</si>
  <si>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</si>
  <si>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</si>
  <si>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</si>
  <si>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</si>
  <si>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</si>
  <si>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</si>
  <si>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</si>
  <si>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</si>
  <si>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</si>
  <si>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</si>
  <si>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</si>
  <si>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</si>
  <si>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</si>
  <si>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</si>
  <si>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</si>
  <si>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</si>
  <si>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</si>
  <si>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</si>
  <si>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</si>
  <si>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</si>
  <si>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</si>
  <si>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</si>
  <si>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</si>
  <si>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</si>
  <si>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</si>
  <si>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</si>
  <si>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</si>
  <si>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</si>
  <si>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</si>
  <si>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</si>
  <si>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</si>
  <si>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</si>
  <si>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</si>
  <si>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</si>
  <si>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</si>
  <si>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</si>
  <si>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</si>
  <si>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</si>
  <si>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</si>
  <si>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</si>
  <si>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</si>
  <si>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</si>
  <si>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</si>
  <si>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</si>
  <si>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</si>
  <si>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</si>
  <si>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</si>
  <si>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</si>
  <si>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00020225497000000150</t>
  </si>
  <si>
    <t>Субсидии бюджетам на реализацию мероприятий по обеспечению жильем молодых семей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</si>
  <si>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</si>
  <si>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</si>
  <si>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</si>
  <si>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</si>
  <si>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</si>
  <si>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</si>
  <si>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</si>
  <si>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</si>
  <si>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</si>
  <si>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</si>
  <si>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</si>
  <si>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</si>
  <si>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</si>
  <si>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</si>
  <si>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</si>
  <si>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</si>
  <si>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</si>
  <si>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</si>
  <si>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</si>
  <si>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</si>
  <si>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</si>
  <si>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</si>
  <si>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</si>
  <si>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</si>
  <si>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</si>
  <si>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</si>
  <si>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</si>
  <si>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</si>
  <si>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</si>
  <si>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</si>
  <si>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</si>
  <si>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</si>
  <si>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</si>
  <si>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</si>
  <si>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</si>
  <si>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</si>
  <si>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</si>
  <si>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</si>
  <si>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</si>
  <si>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</si>
  <si>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</si>
  <si>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</si>
  <si>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</si>
  <si>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</si>
  <si>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</si>
  <si>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</si>
  <si>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</si>
  <si>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00021935135050000150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</si>
  <si>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</si>
  <si>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00021935176050000150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</si>
  <si>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</si>
  <si>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</si>
  <si>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</si>
  <si>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</si>
  <si>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</si>
  <si>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</si>
  <si>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</si>
  <si>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</si>
  <si>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Итого за период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</si>
  <si>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</si>
  <si>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</si>
  <si>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</si>
  <si>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</si>
  <si>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</si>
  <si>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</si>
  <si>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</si>
  <si>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</si>
  <si>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</si>
  <si>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</si>
  <si>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</si>
  <si>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</si>
  <si>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</si>
  <si>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</si>
  <si>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</si>
  <si>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</si>
  <si>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</si>
  <si>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</si>
  <si>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</si>
  <si>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</si>
  <si>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</si>
  <si>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</si>
  <si>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</si>
  <si>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</si>
  <si>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</si>
  <si>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</si>
  <si>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</si>
  <si>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</si>
  <si>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</si>
  <si>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</si>
  <si>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</si>
  <si>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</si>
  <si>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</si>
  <si>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</si>
  <si>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</si>
  <si>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</si>
  <si>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</si>
  <si>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</si>
  <si>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</si>
  <si>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</si>
  <si>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</si>
  <si>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</si>
  <si>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</si>
  <si>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</si>
  <si>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</si>
  <si>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</si>
  <si>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</si>
  <si>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</si>
  <si>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</si>
  <si>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</si>
  <si>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</si>
  <si>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</si>
  <si>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</si>
  <si>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</si>
  <si>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</si>
  <si>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</si>
  <si>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</si>
  <si>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</si>
  <si>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</si>
  <si>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</si>
  <si>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</si>
  <si>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</si>
  <si>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</si>
  <si>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</si>
  <si>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</si>
  <si>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</si>
  <si>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</si>
  <si>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</si>
  <si>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</si>
  <si>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</si>
  <si>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</si>
  <si>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</si>
  <si>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</si>
  <si>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</si>
  <si>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</si>
  <si>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</si>
  <si>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</si>
  <si>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 2022 год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</si>
</sst>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,##0.00\ _₽"/>
  </numFmts>
  <fonts count="18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49" fontId="4" fillId="2" borderId="11">
      <alignment horizontal="center" vertical="top" shrinkToFit="1"/>
    </xf>
    <xf numFmtId="0" fontId="4" fillId="2" borderId="12">
      <alignment horizontal="left" vertical="top" wrapText="1"/>
    </xf>
    <xf numFmtId="4" fontId="4" fillId="2" borderId="12">
      <alignment horizontal="right" vertical="top" shrinkToFit="1"/>
    </xf>
    <xf numFmtId="4" fontId="4" fillId="2" borderId="13">
      <alignment horizontal="right" vertical="top" shrinkToFit="1"/>
    </xf>
    <xf numFmtId="49" fontId="3" fillId="3" borderId="14">
      <alignment horizontal="center" vertical="top" shrinkToFit="1"/>
    </xf>
    <xf numFmtId="0" fontId="3" fillId="3" borderId="15">
      <alignment horizontal="left" vertical="top" wrapText="1"/>
    </xf>
    <xf numFmtId="4" fontId="3" fillId="3" borderId="15">
      <alignment horizontal="right" vertical="top" shrinkToFit="1"/>
    </xf>
    <xf numFmtId="4" fontId="3" fillId="3" borderId="16">
      <alignment horizontal="right" vertical="top" shrinkToFit="1"/>
    </xf>
    <xf numFmtId="49" fontId="3" fillId="4" borderId="17">
      <alignment horizontal="center" vertical="top" shrinkToFit="1"/>
    </xf>
    <xf numFmtId="0" fontId="3" fillId="4" borderId="18">
      <alignment horizontal="left" vertical="top" wrapText="1"/>
    </xf>
    <xf numFmtId="4" fontId="3" fillId="4" borderId="18">
      <alignment horizontal="right" vertical="top" shrinkToFit="1"/>
    </xf>
    <xf numFmtId="4" fontId="3" fillId="4" borderId="19">
      <alignment horizontal="right" vertical="top" shrinkToFit="1"/>
    </xf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0" fontId="4" fillId="5" borderId="23"/>
    <xf numFmtId="0" fontId="4" fillId="5" borderId="24"/>
    <xf numFmtId="4" fontId="4" fillId="5" borderId="24">
      <alignment horizontal="right" shrinkToFit="1"/>
    </xf>
    <xf numFmtId="4" fontId="4" fillId="5" borderId="25">
      <alignment horizontal="right" shrinkToFit="1"/>
    </xf>
    <xf numFmtId="0" fontId="2" fillId="0" borderId="26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49" fontId="3" fillId="0" borderId="32">
      <alignment horizontal="center" vertical="center" wrapText="1"/>
    </xf>
    <xf numFmtId="49" fontId="5" fillId="0" borderId="17">
      <alignment horizontal="center" vertical="top" shrinkToFit="1"/>
    </xf>
    <xf numFmtId="0" fontId="2" fillId="0" borderId="18">
      <alignment horizontal="left" vertical="top" wrapText="1"/>
    </xf>
    <xf numFmtId="4" fontId="2" fillId="0" borderId="18">
      <alignment horizontal="right" vertical="top" shrinkToFit="1"/>
    </xf>
    <xf numFmtId="4" fontId="6" fillId="0" borderId="19">
      <alignment horizontal="right" vertical="top" shrinkToFit="1"/>
    </xf>
    <xf numFmtId="4" fontId="12" fillId="0" borderId="45">
      <alignment horizontal="right" shrinkToFit="1"/>
    </xf>
  </cellStyleXfs>
  <cellXfs count="66">
    <xf numFmtId="0" fontId="0" fillId="0" borderId="0" xfId="0"/>
    <xf numFmtId="0" fontId="0" fillId="0" borderId="0" xfId="0" applyProtection="1">
      <protection locked="0"/>
    </xf>
    <xf numFmtId="0" fontId="10" fillId="10" borderId="41" xfId="0" applyNumberFormat="1" applyFont="1" applyFill="1" applyBorder="1" applyAlignment="1">
      <alignment horizontal="center"/>
    </xf>
    <xf numFmtId="0" fontId="10" fillId="10" borderId="42" xfId="0" applyNumberFormat="1" applyFont="1" applyFill="1" applyBorder="1" applyAlignment="1">
      <alignment horizontal="center"/>
    </xf>
    <xf numFmtId="0" fontId="10" fillId="10" borderId="43" xfId="0" applyNumberFormat="1" applyFont="1" applyFill="1" applyBorder="1" applyAlignment="1">
      <alignment horizontal="center"/>
    </xf>
    <xf numFmtId="0" fontId="10" fillId="10" borderId="44" xfId="0" applyNumberFormat="1" applyFont="1" applyFill="1" applyBorder="1" applyAlignment="1">
      <alignment horizontal="center"/>
    </xf>
    <xf numFmtId="0" fontId="11" fillId="10" borderId="44" xfId="0" applyNumberFormat="1" applyFont="1" applyFill="1" applyBorder="1" applyAlignment="1">
      <alignment horizontal="left" vertical="center" wrapText="1"/>
    </xf>
    <xf numFmtId="4" fontId="11" fillId="10" borderId="44" xfId="0" applyNumberFormat="1" applyFont="1" applyFill="1" applyBorder="1" applyAlignment="1">
      <alignment horizontal="center" wrapText="1"/>
    </xf>
    <xf numFmtId="2" fontId="11" fillId="10" borderId="44" xfId="0" applyNumberFormat="1" applyFont="1" applyFill="1" applyBorder="1" applyAlignment="1">
      <alignment horizontal="center"/>
    </xf>
    <xf numFmtId="166" fontId="11" fillId="10" borderId="44" xfId="0" applyNumberFormat="1" applyFont="1" applyFill="1" applyBorder="1" applyAlignment="1">
      <alignment horizontal="center"/>
    </xf>
    <xf numFmtId="0" fontId="10" fillId="10" borderId="44" xfId="0" applyNumberFormat="1" applyFont="1" applyFill="1" applyBorder="1" applyAlignment="1">
      <alignment horizontal="center" vertical="center"/>
    </xf>
    <xf numFmtId="0" fontId="11" fillId="10" borderId="44" xfId="0" applyNumberFormat="1" applyFont="1" applyFill="1" applyBorder="1" applyAlignment="1">
      <alignment vertical="center" wrapText="1"/>
    </xf>
    <xf numFmtId="4" fontId="13" fillId="10" borderId="44" xfId="41" applyNumberFormat="1" applyFont="1" applyFill="1" applyBorder="1" applyAlignment="1" applyProtection="1">
      <alignment horizontal="center" shrinkToFit="1"/>
    </xf>
    <xf numFmtId="0" fontId="11" fillId="10" borderId="44" xfId="0" applyNumberFormat="1" applyFont="1" applyFill="1" applyBorder="1"/>
    <xf numFmtId="0" fontId="10" fillId="10" borderId="44" xfId="0" applyNumberFormat="1" applyFont="1" applyFill="1" applyBorder="1"/>
    <xf numFmtId="4" fontId="10" fillId="10" borderId="44" xfId="0" applyNumberFormat="1" applyFont="1" applyFill="1" applyBorder="1" applyAlignment="1">
      <alignment horizontal="center"/>
    </xf>
    <xf numFmtId="4" fontId="0" fillId="0" borderId="0" xfId="0" applyNumberFormat="1" applyProtection="1">
      <protection locked="0"/>
    </xf>
    <xf numFmtId="0" fontId="14" fillId="0" borderId="1" xfId="0" applyFont="1" applyBorder="1" applyAlignment="1" applyProtection="1">
      <alignment horizontal="center" wrapText="1"/>
    </xf>
    <xf numFmtId="49" fontId="16" fillId="0" borderId="2" xfId="3" applyNumberFormat="1" applyFont="1" applyProtection="1">
      <alignment horizontal="center" vertical="center" wrapText="1"/>
    </xf>
    <xf numFmtId="49" fontId="16" fillId="0" borderId="3" xfId="4" applyNumberFormat="1" applyFont="1" applyBorder="1" applyProtection="1">
      <alignment horizontal="center" vertical="center" wrapText="1"/>
    </xf>
    <xf numFmtId="49" fontId="16" fillId="0" borderId="4" xfId="4" applyNumberFormat="1" applyFont="1" applyProtection="1">
      <alignment horizontal="center" vertical="center" wrapText="1"/>
    </xf>
    <xf numFmtId="49" fontId="16" fillId="0" borderId="5" xfId="5" applyNumberFormat="1" applyFont="1" applyProtection="1">
      <alignment horizontal="center" vertical="center" wrapText="1"/>
    </xf>
    <xf numFmtId="49" fontId="16" fillId="0" borderId="2" xfId="3" applyFont="1">
      <alignment horizontal="center" vertical="center" wrapText="1"/>
    </xf>
    <xf numFmtId="49" fontId="16" fillId="0" borderId="6" xfId="4" applyNumberFormat="1" applyFont="1" applyBorder="1" applyProtection="1">
      <alignment horizontal="center" vertical="center" wrapText="1"/>
    </xf>
    <xf numFmtId="49" fontId="16" fillId="0" borderId="7" xfId="6" applyNumberFormat="1" applyFont="1" applyProtection="1">
      <alignment horizontal="center" vertical="center" wrapText="1"/>
    </xf>
    <xf numFmtId="49" fontId="16" fillId="0" borderId="5" xfId="5" applyFont="1">
      <alignment horizontal="center" vertical="center" wrapText="1"/>
    </xf>
    <xf numFmtId="49" fontId="16" fillId="0" borderId="8" xfId="7" applyNumberFormat="1" applyFont="1" applyProtection="1">
      <alignment horizontal="center" vertical="center" wrapText="1"/>
    </xf>
    <xf numFmtId="49" fontId="16" fillId="0" borderId="9" xfId="8" applyNumberFormat="1" applyFont="1" applyProtection="1">
      <alignment horizontal="center" vertical="center" wrapText="1"/>
    </xf>
    <xf numFmtId="49" fontId="16" fillId="0" borderId="10" xfId="9" applyNumberFormat="1" applyFont="1" applyProtection="1">
      <alignment horizontal="center" vertical="center" wrapText="1"/>
    </xf>
    <xf numFmtId="49" fontId="16" fillId="2" borderId="11" xfId="10" applyNumberFormat="1" applyFont="1" applyProtection="1">
      <alignment horizontal="center" vertical="top" shrinkToFit="1"/>
    </xf>
    <xf numFmtId="0" fontId="16" fillId="2" borderId="12" xfId="11" applyNumberFormat="1" applyFont="1" applyProtection="1">
      <alignment horizontal="left" vertical="top" wrapText="1"/>
    </xf>
    <xf numFmtId="4" fontId="16" fillId="2" borderId="12" xfId="12" applyNumberFormat="1" applyFont="1" applyProtection="1">
      <alignment horizontal="right" vertical="top" shrinkToFit="1"/>
    </xf>
    <xf numFmtId="4" fontId="16" fillId="2" borderId="13" xfId="13" applyNumberFormat="1" applyFont="1" applyProtection="1">
      <alignment horizontal="right" vertical="top" shrinkToFit="1"/>
    </xf>
    <xf numFmtId="49" fontId="16" fillId="3" borderId="14" xfId="14" applyNumberFormat="1" applyFont="1" applyProtection="1">
      <alignment horizontal="center" vertical="top" shrinkToFit="1"/>
    </xf>
    <xf numFmtId="0" fontId="16" fillId="3" borderId="15" xfId="15" applyNumberFormat="1" applyFont="1" applyProtection="1">
      <alignment horizontal="left" vertical="top" wrapText="1"/>
    </xf>
    <xf numFmtId="4" fontId="16" fillId="3" borderId="15" xfId="16" applyNumberFormat="1" applyFont="1" applyProtection="1">
      <alignment horizontal="right" vertical="top" shrinkToFit="1"/>
    </xf>
    <xf numFmtId="4" fontId="16" fillId="3" borderId="16" xfId="17" applyNumberFormat="1" applyFont="1" applyProtection="1">
      <alignment horizontal="right" vertical="top" shrinkToFit="1"/>
    </xf>
    <xf numFmtId="49" fontId="16" fillId="4" borderId="17" xfId="18" applyNumberFormat="1" applyFont="1" applyProtection="1">
      <alignment horizontal="center" vertical="top" shrinkToFit="1"/>
    </xf>
    <xf numFmtId="0" fontId="16" fillId="4" borderId="18" xfId="19" applyNumberFormat="1" applyFont="1" applyProtection="1">
      <alignment horizontal="left" vertical="top" wrapText="1"/>
    </xf>
    <xf numFmtId="4" fontId="16" fillId="4" borderId="18" xfId="20" applyNumberFormat="1" applyFont="1" applyProtection="1">
      <alignment horizontal="right" vertical="top" shrinkToFit="1"/>
    </xf>
    <xf numFmtId="4" fontId="16" fillId="4" borderId="19" xfId="21" applyNumberFormat="1" applyFont="1" applyProtection="1">
      <alignment horizontal="right" vertical="top" shrinkToFit="1"/>
    </xf>
    <xf numFmtId="49" fontId="13" fillId="0" borderId="17" xfId="22" applyNumberFormat="1" applyFont="1" applyProtection="1">
      <alignment horizontal="center" vertical="top" shrinkToFit="1"/>
    </xf>
    <xf numFmtId="0" fontId="13" fillId="0" borderId="18" xfId="23" applyNumberFormat="1" applyFont="1" applyProtection="1">
      <alignment horizontal="left" vertical="top" wrapText="1"/>
    </xf>
    <xf numFmtId="4" fontId="13" fillId="0" borderId="18" xfId="24" applyNumberFormat="1" applyFont="1" applyProtection="1">
      <alignment horizontal="right" vertical="top" shrinkToFit="1"/>
    </xf>
    <xf numFmtId="4" fontId="13" fillId="0" borderId="19" xfId="25" applyNumberFormat="1" applyFont="1" applyProtection="1">
      <alignment horizontal="right" vertical="top" shrinkToFit="1"/>
    </xf>
    <xf numFmtId="0" fontId="16" fillId="5" borderId="23" xfId="26" applyNumberFormat="1" applyFont="1" applyProtection="1"/>
    <xf numFmtId="0" fontId="16" fillId="5" borderId="24" xfId="27" applyNumberFormat="1" applyFont="1" applyProtection="1"/>
    <xf numFmtId="4" fontId="16" fillId="5" borderId="24" xfId="28" applyNumberFormat="1" applyFont="1" applyProtection="1">
      <alignment horizontal="right" shrinkToFit="1"/>
    </xf>
    <xf numFmtId="4" fontId="16" fillId="5" borderId="25" xfId="29" applyNumberFormat="1" applyFont="1" applyProtection="1">
      <alignment horizontal="right" shrinkToFit="1"/>
    </xf>
    <xf numFmtId="0" fontId="13" fillId="0" borderId="26" xfId="30" applyNumberFormat="1" applyFont="1" applyProtection="1"/>
    <xf numFmtId="49" fontId="16" fillId="0" borderId="5" xfId="5" applyNumberFormat="1" applyFont="1" applyProtection="1">
      <alignment horizontal="center" vertical="center" wrapText="1"/>
    </xf>
    <xf numFmtId="49" fontId="16" fillId="0" borderId="18" xfId="4" applyNumberFormat="1" applyFont="1" applyBorder="1" applyProtection="1">
      <alignment horizontal="center" vertical="center" wrapText="1"/>
    </xf>
    <xf numFmtId="49" fontId="16" fillId="0" borderId="32" xfId="36" applyNumberFormat="1" applyFont="1" applyProtection="1">
      <alignment horizontal="center" vertical="center" wrapText="1"/>
    </xf>
    <xf numFmtId="49" fontId="16" fillId="2" borderId="17" xfId="10" applyNumberFormat="1" applyFont="1" applyBorder="1" applyProtection="1">
      <alignment horizontal="center" vertical="top" shrinkToFit="1"/>
    </xf>
    <xf numFmtId="0" fontId="16" fillId="2" borderId="18" xfId="11" applyNumberFormat="1" applyFont="1" applyBorder="1" applyProtection="1">
      <alignment horizontal="left" vertical="top" wrapText="1"/>
    </xf>
    <xf numFmtId="4" fontId="16" fillId="2" borderId="18" xfId="12" applyNumberFormat="1" applyFont="1" applyBorder="1" applyProtection="1">
      <alignment horizontal="right" vertical="top" shrinkToFit="1"/>
    </xf>
    <xf numFmtId="4" fontId="16" fillId="2" borderId="19" xfId="13" applyNumberFormat="1" applyFont="1" applyBorder="1" applyProtection="1">
      <alignment horizontal="right" vertical="top" shrinkToFit="1"/>
    </xf>
    <xf numFmtId="49" fontId="13" fillId="10" borderId="17" xfId="14" applyNumberFormat="1" applyFont="1" applyFill="1" applyBorder="1" applyProtection="1">
      <alignment horizontal="center" vertical="top" shrinkToFit="1"/>
    </xf>
    <xf numFmtId="0" fontId="13" fillId="10" borderId="18" xfId="15" applyNumberFormat="1" applyFont="1" applyFill="1" applyBorder="1" applyProtection="1">
      <alignment horizontal="left" vertical="top" wrapText="1"/>
    </xf>
    <xf numFmtId="4" fontId="13" fillId="10" borderId="18" xfId="16" applyNumberFormat="1" applyFont="1" applyFill="1" applyBorder="1" applyProtection="1">
      <alignment horizontal="right" vertical="top" shrinkToFit="1"/>
    </xf>
    <xf numFmtId="4" fontId="13" fillId="10" borderId="19" xfId="17" applyNumberFormat="1" applyFont="1" applyFill="1" applyBorder="1" applyProtection="1">
      <alignment horizontal="right" vertical="top" shrinkToFit="1"/>
    </xf>
    <xf numFmtId="0" fontId="11" fillId="0" borderId="0" xfId="0" applyFont="1" applyProtection="1">
      <protection locked="0"/>
    </xf>
    <xf numFmtId="0" fontId="17" fillId="0" borderId="1" xfId="1" applyNumberFormat="1" applyFont="1" applyProtection="1">
      <alignment horizontal="center" vertical="top" wrapText="1"/>
    </xf>
    <xf numFmtId="0" fontId="17" fillId="0" borderId="1" xfId="1" applyFont="1">
      <alignment horizontal="center" vertical="top" wrapText="1"/>
    </xf>
    <xf numFmtId="0" fontId="15" fillId="0" borderId="1" xfId="2" applyNumberFormat="1" applyFont="1" applyProtection="1">
      <alignment horizontal="right" vertical="top" wrapText="1"/>
    </xf>
    <xf numFmtId="0" fontId="15" fillId="0" borderId="1" xfId="2" applyFont="1">
      <alignment horizontal="right" vertical="top" wrapText="1"/>
    </xf>
  </cellXfs>
  <cellStyles count="42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7"/>
    <cellStyle name="ex77" xfId="38"/>
    <cellStyle name="ex78" xfId="39"/>
    <cellStyle name="ex79" xfId="40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6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5"/>
  <sheetViews>
    <sheetView showGridLines="0" tabSelected="1" workbookViewId="0">
      <pane ySplit="6" topLeftCell="A166" activePane="bottomLeft" state="frozen"/>
      <selection pane="bottomLeft" activeCell="F170" sqref="F170"/>
    </sheetView>
  </sheetViews>
  <sheetFormatPr defaultRowHeight="15"/>
  <cols>
    <col min="1" max="1" width="18.85546875" style="1" customWidth="1"/>
    <col min="2" max="2" width="40.5703125" style="1" customWidth="1"/>
    <col min="3" max="3" width="13.28515625" style="1" customWidth="1"/>
    <col min="4" max="4" width="14.42578125" style="1" customWidth="1"/>
    <col min="5" max="16384" width="9.140625" style="1"/>
  </cols>
  <sheetData>
    <row r="1" spans="1:4" ht="32.25" customHeight="1">
      <c r="A1" s="17" t="s">
        <v>344</v>
      </c>
      <c r="B1" s="17"/>
      <c r="C1" s="17"/>
      <c r="D1" s="17"/>
    </row>
    <row r="2" spans="1:4" ht="15.95" customHeight="1">
      <c r="A2" s="62"/>
      <c r="B2" s="63"/>
      <c r="C2" s="63"/>
      <c r="D2" s="63"/>
    </row>
    <row r="3" spans="1:4" ht="15.2" customHeight="1">
      <c r="A3" s="64" t="s">
        <v>0</v>
      </c>
      <c r="B3" s="65"/>
      <c r="C3" s="65"/>
      <c r="D3" s="65"/>
    </row>
    <row r="4" spans="1:4" ht="15.2" customHeight="1">
      <c r="A4" s="18" t="s">
        <v>1</v>
      </c>
      <c r="B4" s="19" t="s">
        <v>2</v>
      </c>
      <c r="C4" s="20" t="s">
        <v>3</v>
      </c>
      <c r="D4" s="21" t="s">
        <v>4</v>
      </c>
    </row>
    <row r="5" spans="1:4">
      <c r="A5" s="22"/>
      <c r="B5" s="23"/>
      <c r="C5" s="24" t="s">
        <v>5</v>
      </c>
      <c r="D5" s="25"/>
    </row>
    <row r="6" spans="1:4">
      <c r="A6" s="26" t="s">
        <v>6</v>
      </c>
      <c r="B6" s="27" t="s">
        <v>7</v>
      </c>
      <c r="C6" s="27" t="s">
        <v>8</v>
      </c>
      <c r="D6" s="28" t="s">
        <v>9</v>
      </c>
    </row>
    <row r="7" spans="1:4">
      <c r="A7" s="29" t="s">
        <v>10</v>
      </c>
      <c r="B7" s="30" t="s">
        <v>11</v>
      </c>
      <c r="C7" s="31">
        <v>418439200</v>
      </c>
      <c r="D7" s="32">
        <v>439110309.11000001</v>
      </c>
    </row>
    <row r="8" spans="1:4">
      <c r="A8" s="33" t="s">
        <v>12</v>
      </c>
      <c r="B8" s="34" t="s">
        <v>13</v>
      </c>
      <c r="C8" s="35">
        <v>306600000</v>
      </c>
      <c r="D8" s="36">
        <v>312790591.81</v>
      </c>
    </row>
    <row r="9" spans="1:4">
      <c r="A9" s="37" t="s">
        <v>14</v>
      </c>
      <c r="B9" s="38" t="s">
        <v>15</v>
      </c>
      <c r="C9" s="39">
        <v>306600000</v>
      </c>
      <c r="D9" s="40">
        <v>312790591.81</v>
      </c>
    </row>
    <row r="10" spans="1:4" ht="67.5">
      <c r="A10" s="41" t="s">
        <v>16</v>
      </c>
      <c r="B10" s="42" t="s">
        <v>17</v>
      </c>
      <c r="C10" s="43">
        <v>293984000</v>
      </c>
      <c r="D10" s="44">
        <v>298326391.18000001</v>
      </c>
    </row>
    <row r="11" spans="1:4" ht="101.25">
      <c r="A11" s="41" t="s">
        <v>18</v>
      </c>
      <c r="B11" s="42" t="s">
        <v>19</v>
      </c>
      <c r="C11" s="43">
        <v>1964000</v>
      </c>
      <c r="D11" s="44">
        <v>1816002.85</v>
      </c>
    </row>
    <row r="12" spans="1:4" ht="45">
      <c r="A12" s="41" t="s">
        <v>20</v>
      </c>
      <c r="B12" s="42" t="s">
        <v>21</v>
      </c>
      <c r="C12" s="43">
        <v>5500000</v>
      </c>
      <c r="D12" s="44">
        <v>5957495.8099999996</v>
      </c>
    </row>
    <row r="13" spans="1:4" ht="78.75">
      <c r="A13" s="41" t="s">
        <v>22</v>
      </c>
      <c r="B13" s="42" t="s">
        <v>23</v>
      </c>
      <c r="C13" s="43">
        <v>52000</v>
      </c>
      <c r="D13" s="44">
        <v>55305.78</v>
      </c>
    </row>
    <row r="14" spans="1:4" ht="78.75">
      <c r="A14" s="41" t="s">
        <v>24</v>
      </c>
      <c r="B14" s="42" t="s">
        <v>25</v>
      </c>
      <c r="C14" s="43">
        <v>5100000</v>
      </c>
      <c r="D14" s="44">
        <v>6635396.1900000004</v>
      </c>
    </row>
    <row r="15" spans="1:4" ht="31.5">
      <c r="A15" s="33" t="s">
        <v>26</v>
      </c>
      <c r="B15" s="34" t="s">
        <v>27</v>
      </c>
      <c r="C15" s="35">
        <v>23556100</v>
      </c>
      <c r="D15" s="36">
        <v>26326350.100000001</v>
      </c>
    </row>
    <row r="16" spans="1:4" ht="31.5">
      <c r="A16" s="37" t="s">
        <v>28</v>
      </c>
      <c r="B16" s="38" t="s">
        <v>29</v>
      </c>
      <c r="C16" s="39">
        <v>23556100</v>
      </c>
      <c r="D16" s="40">
        <v>26326350.100000001</v>
      </c>
    </row>
    <row r="17" spans="1:4" ht="67.5">
      <c r="A17" s="41" t="s">
        <v>30</v>
      </c>
      <c r="B17" s="42" t="s">
        <v>31</v>
      </c>
      <c r="C17" s="43">
        <v>10727100</v>
      </c>
      <c r="D17" s="44">
        <v>13197584.65</v>
      </c>
    </row>
    <row r="18" spans="1:4" ht="78.75">
      <c r="A18" s="41" t="s">
        <v>32</v>
      </c>
      <c r="B18" s="42" t="s">
        <v>33</v>
      </c>
      <c r="C18" s="43">
        <v>60500</v>
      </c>
      <c r="D18" s="44">
        <v>71287.42</v>
      </c>
    </row>
    <row r="19" spans="1:4" ht="67.5">
      <c r="A19" s="41" t="s">
        <v>34</v>
      </c>
      <c r="B19" s="42" t="s">
        <v>35</v>
      </c>
      <c r="C19" s="43">
        <v>14074500</v>
      </c>
      <c r="D19" s="44">
        <v>14571623.93</v>
      </c>
    </row>
    <row r="20" spans="1:4" ht="67.5">
      <c r="A20" s="41" t="s">
        <v>36</v>
      </c>
      <c r="B20" s="42" t="s">
        <v>37</v>
      </c>
      <c r="C20" s="43">
        <v>-1306000</v>
      </c>
      <c r="D20" s="44">
        <v>-1514145.9</v>
      </c>
    </row>
    <row r="21" spans="1:4">
      <c r="A21" s="33" t="s">
        <v>38</v>
      </c>
      <c r="B21" s="34" t="s">
        <v>39</v>
      </c>
      <c r="C21" s="35">
        <v>50549100</v>
      </c>
      <c r="D21" s="36">
        <v>54360017.82</v>
      </c>
    </row>
    <row r="22" spans="1:4" ht="21">
      <c r="A22" s="37" t="s">
        <v>40</v>
      </c>
      <c r="B22" s="38" t="s">
        <v>41</v>
      </c>
      <c r="C22" s="39">
        <v>25645100</v>
      </c>
      <c r="D22" s="40">
        <v>29140676.890000001</v>
      </c>
    </row>
    <row r="23" spans="1:4" ht="22.5">
      <c r="A23" s="41" t="s">
        <v>42</v>
      </c>
      <c r="B23" s="42" t="s">
        <v>43</v>
      </c>
      <c r="C23" s="43">
        <v>13760000</v>
      </c>
      <c r="D23" s="44">
        <v>14666782.960000001</v>
      </c>
    </row>
    <row r="24" spans="1:4" ht="33.75">
      <c r="A24" s="41" t="s">
        <v>44</v>
      </c>
      <c r="B24" s="42" t="s">
        <v>45</v>
      </c>
      <c r="C24" s="43">
        <v>11885100</v>
      </c>
      <c r="D24" s="44">
        <v>14473893.93</v>
      </c>
    </row>
    <row r="25" spans="1:4" ht="21">
      <c r="A25" s="37" t="s">
        <v>46</v>
      </c>
      <c r="B25" s="38" t="s">
        <v>47</v>
      </c>
      <c r="C25" s="39">
        <v>600</v>
      </c>
      <c r="D25" s="40">
        <v>-13431.07</v>
      </c>
    </row>
    <row r="26" spans="1:4" ht="22.5">
      <c r="A26" s="41" t="s">
        <v>48</v>
      </c>
      <c r="B26" s="42" t="s">
        <v>47</v>
      </c>
      <c r="C26" s="43">
        <v>600</v>
      </c>
      <c r="D26" s="44">
        <v>-13410.67</v>
      </c>
    </row>
    <row r="27" spans="1:4" ht="33.75">
      <c r="A27" s="41" t="s">
        <v>49</v>
      </c>
      <c r="B27" s="42" t="s">
        <v>50</v>
      </c>
      <c r="C27" s="43">
        <v>0</v>
      </c>
      <c r="D27" s="44">
        <v>-20.399999999999999</v>
      </c>
    </row>
    <row r="28" spans="1:4">
      <c r="A28" s="37" t="s">
        <v>51</v>
      </c>
      <c r="B28" s="38" t="s">
        <v>52</v>
      </c>
      <c r="C28" s="39">
        <v>23457400</v>
      </c>
      <c r="D28" s="40">
        <v>23557902.989999998</v>
      </c>
    </row>
    <row r="29" spans="1:4">
      <c r="A29" s="41" t="s">
        <v>53</v>
      </c>
      <c r="B29" s="42" t="s">
        <v>52</v>
      </c>
      <c r="C29" s="43">
        <v>23457400</v>
      </c>
      <c r="D29" s="44">
        <v>23557902.989999998</v>
      </c>
    </row>
    <row r="30" spans="1:4" ht="21">
      <c r="A30" s="37" t="s">
        <v>54</v>
      </c>
      <c r="B30" s="38" t="s">
        <v>55</v>
      </c>
      <c r="C30" s="39">
        <v>1446000</v>
      </c>
      <c r="D30" s="40">
        <v>1674869.01</v>
      </c>
    </row>
    <row r="31" spans="1:4" ht="33.75">
      <c r="A31" s="41" t="s">
        <v>56</v>
      </c>
      <c r="B31" s="42" t="s">
        <v>57</v>
      </c>
      <c r="C31" s="43">
        <v>1446000</v>
      </c>
      <c r="D31" s="44">
        <v>1674869.01</v>
      </c>
    </row>
    <row r="32" spans="1:4">
      <c r="A32" s="33" t="s">
        <v>58</v>
      </c>
      <c r="B32" s="34" t="s">
        <v>59</v>
      </c>
      <c r="C32" s="35">
        <v>4000000</v>
      </c>
      <c r="D32" s="36">
        <v>4375996.7699999996</v>
      </c>
    </row>
    <row r="33" spans="1:4" ht="31.5">
      <c r="A33" s="37" t="s">
        <v>60</v>
      </c>
      <c r="B33" s="38" t="s">
        <v>61</v>
      </c>
      <c r="C33" s="39">
        <v>4000000</v>
      </c>
      <c r="D33" s="40">
        <v>4375996.7699999996</v>
      </c>
    </row>
    <row r="34" spans="1:4" ht="33.75">
      <c r="A34" s="41" t="s">
        <v>62</v>
      </c>
      <c r="B34" s="42" t="s">
        <v>63</v>
      </c>
      <c r="C34" s="43">
        <v>4000000</v>
      </c>
      <c r="D34" s="44">
        <v>4375996.7699999996</v>
      </c>
    </row>
    <row r="35" spans="1:4" ht="31.5">
      <c r="A35" s="33" t="s">
        <v>64</v>
      </c>
      <c r="B35" s="34" t="s">
        <v>65</v>
      </c>
      <c r="C35" s="35">
        <v>0</v>
      </c>
      <c r="D35" s="36">
        <v>93.57</v>
      </c>
    </row>
    <row r="36" spans="1:4" ht="21">
      <c r="A36" s="37" t="s">
        <v>66</v>
      </c>
      <c r="B36" s="38" t="s">
        <v>67</v>
      </c>
      <c r="C36" s="39">
        <v>0</v>
      </c>
      <c r="D36" s="40">
        <v>93.57</v>
      </c>
    </row>
    <row r="37" spans="1:4" ht="45">
      <c r="A37" s="41" t="s">
        <v>68</v>
      </c>
      <c r="B37" s="42" t="s">
        <v>69</v>
      </c>
      <c r="C37" s="43">
        <v>0</v>
      </c>
      <c r="D37" s="44">
        <v>93.57</v>
      </c>
    </row>
    <row r="38" spans="1:4" ht="31.5">
      <c r="A38" s="33" t="s">
        <v>70</v>
      </c>
      <c r="B38" s="34" t="s">
        <v>71</v>
      </c>
      <c r="C38" s="35">
        <v>22313000</v>
      </c>
      <c r="D38" s="36">
        <v>25917432.789999999</v>
      </c>
    </row>
    <row r="39" spans="1:4" ht="73.5">
      <c r="A39" s="37" t="s">
        <v>72</v>
      </c>
      <c r="B39" s="38" t="s">
        <v>73</v>
      </c>
      <c r="C39" s="39">
        <v>22133000</v>
      </c>
      <c r="D39" s="40">
        <v>25692619.68</v>
      </c>
    </row>
    <row r="40" spans="1:4" ht="56.25">
      <c r="A40" s="41" t="s">
        <v>74</v>
      </c>
      <c r="B40" s="42" t="s">
        <v>75</v>
      </c>
      <c r="C40" s="43">
        <v>13022500</v>
      </c>
      <c r="D40" s="44">
        <v>16101161.140000001</v>
      </c>
    </row>
    <row r="41" spans="1:4" ht="67.5">
      <c r="A41" s="41" t="s">
        <v>76</v>
      </c>
      <c r="B41" s="42" t="s">
        <v>77</v>
      </c>
      <c r="C41" s="43">
        <v>32300</v>
      </c>
      <c r="D41" s="44">
        <v>36503.51</v>
      </c>
    </row>
    <row r="42" spans="1:4" ht="67.5">
      <c r="A42" s="41" t="s">
        <v>78</v>
      </c>
      <c r="B42" s="42" t="s">
        <v>79</v>
      </c>
      <c r="C42" s="43">
        <v>178200</v>
      </c>
      <c r="D42" s="44">
        <v>271997.81</v>
      </c>
    </row>
    <row r="43" spans="1:4" ht="33.75">
      <c r="A43" s="41" t="s">
        <v>80</v>
      </c>
      <c r="B43" s="42" t="s">
        <v>81</v>
      </c>
      <c r="C43" s="43">
        <v>8900000</v>
      </c>
      <c r="D43" s="44">
        <v>9282957.2200000007</v>
      </c>
    </row>
    <row r="44" spans="1:4" ht="73.5">
      <c r="A44" s="37" t="s">
        <v>82</v>
      </c>
      <c r="B44" s="38" t="s">
        <v>83</v>
      </c>
      <c r="C44" s="39">
        <v>180000</v>
      </c>
      <c r="D44" s="40">
        <v>224813.11</v>
      </c>
    </row>
    <row r="45" spans="1:4" ht="67.5">
      <c r="A45" s="41" t="s">
        <v>84</v>
      </c>
      <c r="B45" s="42" t="s">
        <v>85</v>
      </c>
      <c r="C45" s="43">
        <v>180000</v>
      </c>
      <c r="D45" s="44">
        <v>224813.11</v>
      </c>
    </row>
    <row r="46" spans="1:4" ht="21">
      <c r="A46" s="33" t="s">
        <v>86</v>
      </c>
      <c r="B46" s="34" t="s">
        <v>87</v>
      </c>
      <c r="C46" s="35">
        <v>416400</v>
      </c>
      <c r="D46" s="36">
        <v>422542.65</v>
      </c>
    </row>
    <row r="47" spans="1:4" ht="21">
      <c r="A47" s="37" t="s">
        <v>88</v>
      </c>
      <c r="B47" s="38" t="s">
        <v>89</v>
      </c>
      <c r="C47" s="39">
        <v>416400</v>
      </c>
      <c r="D47" s="40">
        <v>422542.65</v>
      </c>
    </row>
    <row r="48" spans="1:4" ht="22.5">
      <c r="A48" s="41" t="s">
        <v>90</v>
      </c>
      <c r="B48" s="42" t="s">
        <v>91</v>
      </c>
      <c r="C48" s="43">
        <v>189580</v>
      </c>
      <c r="D48" s="44">
        <v>195753.46</v>
      </c>
    </row>
    <row r="49" spans="1:4" ht="22.5">
      <c r="A49" s="41" t="s">
        <v>92</v>
      </c>
      <c r="B49" s="42" t="s">
        <v>93</v>
      </c>
      <c r="C49" s="43">
        <v>362300</v>
      </c>
      <c r="D49" s="44">
        <v>362243.98</v>
      </c>
    </row>
    <row r="50" spans="1:4" ht="22.5">
      <c r="A50" s="41" t="s">
        <v>94</v>
      </c>
      <c r="B50" s="42" t="s">
        <v>95</v>
      </c>
      <c r="C50" s="43">
        <v>-135480</v>
      </c>
      <c r="D50" s="44">
        <v>-135454.79</v>
      </c>
    </row>
    <row r="51" spans="1:4" ht="21">
      <c r="A51" s="33" t="s">
        <v>96</v>
      </c>
      <c r="B51" s="34" t="s">
        <v>97</v>
      </c>
      <c r="C51" s="35">
        <v>182400</v>
      </c>
      <c r="D51" s="36">
        <v>182495.64</v>
      </c>
    </row>
    <row r="52" spans="1:4">
      <c r="A52" s="37" t="s">
        <v>98</v>
      </c>
      <c r="B52" s="38" t="s">
        <v>99</v>
      </c>
      <c r="C52" s="39">
        <v>182400</v>
      </c>
      <c r="D52" s="40">
        <v>182495.64</v>
      </c>
    </row>
    <row r="53" spans="1:4">
      <c r="A53" s="41" t="s">
        <v>100</v>
      </c>
      <c r="B53" s="42" t="s">
        <v>101</v>
      </c>
      <c r="C53" s="43">
        <v>182400</v>
      </c>
      <c r="D53" s="44">
        <v>182495.64</v>
      </c>
    </row>
    <row r="54" spans="1:4" ht="21">
      <c r="A54" s="33" t="s">
        <v>102</v>
      </c>
      <c r="B54" s="34" t="s">
        <v>103</v>
      </c>
      <c r="C54" s="35">
        <v>8399100</v>
      </c>
      <c r="D54" s="36">
        <v>11673937.48</v>
      </c>
    </row>
    <row r="55" spans="1:4" ht="63">
      <c r="A55" s="37" t="s">
        <v>104</v>
      </c>
      <c r="B55" s="38" t="s">
        <v>105</v>
      </c>
      <c r="C55" s="39">
        <v>1610000</v>
      </c>
      <c r="D55" s="40">
        <v>1610000</v>
      </c>
    </row>
    <row r="56" spans="1:4" ht="78.75">
      <c r="A56" s="41" t="s">
        <v>106</v>
      </c>
      <c r="B56" s="42" t="s">
        <v>107</v>
      </c>
      <c r="C56" s="43">
        <v>1610000</v>
      </c>
      <c r="D56" s="44">
        <v>1610000</v>
      </c>
    </row>
    <row r="57" spans="1:4" ht="31.5">
      <c r="A57" s="37" t="s">
        <v>108</v>
      </c>
      <c r="B57" s="38" t="s">
        <v>109</v>
      </c>
      <c r="C57" s="39">
        <v>4432100</v>
      </c>
      <c r="D57" s="40">
        <v>8060262.25</v>
      </c>
    </row>
    <row r="58" spans="1:4" ht="33.75">
      <c r="A58" s="41" t="s">
        <v>110</v>
      </c>
      <c r="B58" s="42" t="s">
        <v>111</v>
      </c>
      <c r="C58" s="43">
        <v>3489900</v>
      </c>
      <c r="D58" s="44">
        <v>6017848.0499999998</v>
      </c>
    </row>
    <row r="59" spans="1:4" ht="45">
      <c r="A59" s="41" t="s">
        <v>112</v>
      </c>
      <c r="B59" s="42" t="s">
        <v>113</v>
      </c>
      <c r="C59" s="43">
        <v>942200</v>
      </c>
      <c r="D59" s="44">
        <v>2042414.2</v>
      </c>
    </row>
    <row r="60" spans="1:4" ht="63">
      <c r="A60" s="37" t="s">
        <v>114</v>
      </c>
      <c r="B60" s="38" t="s">
        <v>115</v>
      </c>
      <c r="C60" s="39">
        <v>2357000</v>
      </c>
      <c r="D60" s="40">
        <v>2003675.23</v>
      </c>
    </row>
    <row r="61" spans="1:4" ht="56.25">
      <c r="A61" s="41" t="s">
        <v>116</v>
      </c>
      <c r="B61" s="42" t="s">
        <v>117</v>
      </c>
      <c r="C61" s="43">
        <v>700000</v>
      </c>
      <c r="D61" s="44">
        <v>581912.39</v>
      </c>
    </row>
    <row r="62" spans="1:4" ht="56.25">
      <c r="A62" s="41" t="s">
        <v>118</v>
      </c>
      <c r="B62" s="42" t="s">
        <v>119</v>
      </c>
      <c r="C62" s="43">
        <v>1657000</v>
      </c>
      <c r="D62" s="44">
        <v>1421762.84</v>
      </c>
    </row>
    <row r="63" spans="1:4">
      <c r="A63" s="33" t="s">
        <v>120</v>
      </c>
      <c r="B63" s="34" t="s">
        <v>121</v>
      </c>
      <c r="C63" s="35">
        <v>2412700</v>
      </c>
      <c r="D63" s="36">
        <v>3156497.46</v>
      </c>
    </row>
    <row r="64" spans="1:4" ht="31.5">
      <c r="A64" s="37" t="s">
        <v>122</v>
      </c>
      <c r="B64" s="38" t="s">
        <v>123</v>
      </c>
      <c r="C64" s="39">
        <v>1184200</v>
      </c>
      <c r="D64" s="40">
        <v>1363010.02</v>
      </c>
    </row>
    <row r="65" spans="1:4" ht="45">
      <c r="A65" s="41" t="s">
        <v>124</v>
      </c>
      <c r="B65" s="42" t="s">
        <v>125</v>
      </c>
      <c r="C65" s="43">
        <v>122000</v>
      </c>
      <c r="D65" s="44">
        <v>139867.04</v>
      </c>
    </row>
    <row r="66" spans="1:4" ht="67.5">
      <c r="A66" s="41" t="s">
        <v>126</v>
      </c>
      <c r="B66" s="42" t="s">
        <v>127</v>
      </c>
      <c r="C66" s="43">
        <v>263000</v>
      </c>
      <c r="D66" s="44">
        <v>320664.52</v>
      </c>
    </row>
    <row r="67" spans="1:4" ht="45">
      <c r="A67" s="41" t="s">
        <v>128</v>
      </c>
      <c r="B67" s="42" t="s">
        <v>129</v>
      </c>
      <c r="C67" s="43">
        <v>61200</v>
      </c>
      <c r="D67" s="44">
        <v>85662.1</v>
      </c>
    </row>
    <row r="68" spans="1:4" ht="56.25">
      <c r="A68" s="41" t="s">
        <v>130</v>
      </c>
      <c r="B68" s="42" t="s">
        <v>131</v>
      </c>
      <c r="C68" s="43">
        <v>38500</v>
      </c>
      <c r="D68" s="44">
        <v>38500</v>
      </c>
    </row>
    <row r="69" spans="1:4" ht="45">
      <c r="A69" s="41" t="s">
        <v>132</v>
      </c>
      <c r="B69" s="42" t="s">
        <v>133</v>
      </c>
      <c r="C69" s="43">
        <v>10000</v>
      </c>
      <c r="D69" s="44">
        <v>10000</v>
      </c>
    </row>
    <row r="70" spans="1:4" ht="67.5">
      <c r="A70" s="41" t="s">
        <v>134</v>
      </c>
      <c r="B70" s="42" t="s">
        <v>135</v>
      </c>
      <c r="C70" s="43">
        <v>30700</v>
      </c>
      <c r="D70" s="44">
        <v>27173.57</v>
      </c>
    </row>
    <row r="71" spans="1:4" ht="56.25">
      <c r="A71" s="41" t="s">
        <v>136</v>
      </c>
      <c r="B71" s="42" t="s">
        <v>137</v>
      </c>
      <c r="C71" s="43">
        <v>30100</v>
      </c>
      <c r="D71" s="44">
        <v>38512.36</v>
      </c>
    </row>
    <row r="72" spans="1:4" ht="56.25">
      <c r="A72" s="41" t="s">
        <v>138</v>
      </c>
      <c r="B72" s="42" t="s">
        <v>139</v>
      </c>
      <c r="C72" s="43">
        <v>4400</v>
      </c>
      <c r="D72" s="44">
        <v>6442.89</v>
      </c>
    </row>
    <row r="73" spans="1:4" ht="45">
      <c r="A73" s="41" t="s">
        <v>140</v>
      </c>
      <c r="B73" s="42" t="s">
        <v>141</v>
      </c>
      <c r="C73" s="43">
        <v>208300</v>
      </c>
      <c r="D73" s="44">
        <v>227844.8</v>
      </c>
    </row>
    <row r="74" spans="1:4" ht="56.25">
      <c r="A74" s="41" t="s">
        <v>142</v>
      </c>
      <c r="B74" s="42" t="s">
        <v>143</v>
      </c>
      <c r="C74" s="43">
        <v>416000</v>
      </c>
      <c r="D74" s="44">
        <v>468342.74</v>
      </c>
    </row>
    <row r="75" spans="1:4" ht="105">
      <c r="A75" s="37" t="s">
        <v>144</v>
      </c>
      <c r="B75" s="38" t="s">
        <v>145</v>
      </c>
      <c r="C75" s="39">
        <v>15000</v>
      </c>
      <c r="D75" s="40">
        <v>18564.849999999999</v>
      </c>
    </row>
    <row r="76" spans="1:4" ht="123.75">
      <c r="A76" s="41" t="s">
        <v>146</v>
      </c>
      <c r="B76" s="42" t="s">
        <v>147</v>
      </c>
      <c r="C76" s="43">
        <v>15000</v>
      </c>
      <c r="D76" s="44">
        <v>18564.849999999999</v>
      </c>
    </row>
    <row r="77" spans="1:4" ht="94.5">
      <c r="A77" s="37" t="s">
        <v>148</v>
      </c>
      <c r="B77" s="38" t="s">
        <v>149</v>
      </c>
      <c r="C77" s="39">
        <v>425500</v>
      </c>
      <c r="D77" s="40">
        <v>451906.37</v>
      </c>
    </row>
    <row r="78" spans="1:4" ht="45">
      <c r="A78" s="41" t="s">
        <v>150</v>
      </c>
      <c r="B78" s="42" t="s">
        <v>151</v>
      </c>
      <c r="C78" s="43">
        <v>9300</v>
      </c>
      <c r="D78" s="44">
        <v>35659.06</v>
      </c>
    </row>
    <row r="79" spans="1:4" ht="67.5">
      <c r="A79" s="41" t="s">
        <v>152</v>
      </c>
      <c r="B79" s="42" t="s">
        <v>153</v>
      </c>
      <c r="C79" s="43">
        <v>416200</v>
      </c>
      <c r="D79" s="44">
        <v>416247.31</v>
      </c>
    </row>
    <row r="80" spans="1:4" ht="52.5">
      <c r="A80" s="37" t="s">
        <v>154</v>
      </c>
      <c r="B80" s="38" t="s">
        <v>155</v>
      </c>
      <c r="C80" s="39">
        <v>2100</v>
      </c>
      <c r="D80" s="40">
        <v>3752.88</v>
      </c>
    </row>
    <row r="81" spans="1:4" ht="45">
      <c r="A81" s="41" t="s">
        <v>156</v>
      </c>
      <c r="B81" s="42" t="s">
        <v>157</v>
      </c>
      <c r="C81" s="43">
        <v>2100</v>
      </c>
      <c r="D81" s="44">
        <v>3752.88</v>
      </c>
    </row>
    <row r="82" spans="1:4" ht="21">
      <c r="A82" s="37" t="s">
        <v>158</v>
      </c>
      <c r="B82" s="38" t="s">
        <v>159</v>
      </c>
      <c r="C82" s="39">
        <v>689900</v>
      </c>
      <c r="D82" s="40">
        <v>1164474.3400000001</v>
      </c>
    </row>
    <row r="83" spans="1:4" ht="78.75">
      <c r="A83" s="41" t="s">
        <v>160</v>
      </c>
      <c r="B83" s="42" t="s">
        <v>161</v>
      </c>
      <c r="C83" s="43">
        <v>52300</v>
      </c>
      <c r="D83" s="44">
        <v>419490.8</v>
      </c>
    </row>
    <row r="84" spans="1:4" ht="33.75">
      <c r="A84" s="41" t="s">
        <v>162</v>
      </c>
      <c r="B84" s="42" t="s">
        <v>163</v>
      </c>
      <c r="C84" s="43">
        <v>397500</v>
      </c>
      <c r="D84" s="44">
        <v>440509.4</v>
      </c>
    </row>
    <row r="85" spans="1:4" ht="56.25">
      <c r="A85" s="41" t="s">
        <v>164</v>
      </c>
      <c r="B85" s="42" t="s">
        <v>165</v>
      </c>
      <c r="C85" s="43">
        <v>240100</v>
      </c>
      <c r="D85" s="44">
        <v>304474.14</v>
      </c>
    </row>
    <row r="86" spans="1:4" ht="21">
      <c r="A86" s="37" t="s">
        <v>166</v>
      </c>
      <c r="B86" s="38" t="s">
        <v>167</v>
      </c>
      <c r="C86" s="39">
        <v>96000</v>
      </c>
      <c r="D86" s="40">
        <v>154789</v>
      </c>
    </row>
    <row r="87" spans="1:4" ht="90">
      <c r="A87" s="41" t="s">
        <v>168</v>
      </c>
      <c r="B87" s="42" t="s">
        <v>169</v>
      </c>
      <c r="C87" s="43">
        <v>96000</v>
      </c>
      <c r="D87" s="44">
        <v>154789</v>
      </c>
    </row>
    <row r="88" spans="1:4">
      <c r="A88" s="33" t="s">
        <v>170</v>
      </c>
      <c r="B88" s="34" t="s">
        <v>171</v>
      </c>
      <c r="C88" s="35">
        <v>10400</v>
      </c>
      <c r="D88" s="36">
        <v>-95646.98</v>
      </c>
    </row>
    <row r="89" spans="1:4">
      <c r="A89" s="37" t="s">
        <v>172</v>
      </c>
      <c r="B89" s="38" t="s">
        <v>173</v>
      </c>
      <c r="C89" s="39">
        <v>0</v>
      </c>
      <c r="D89" s="40">
        <v>-111055.06</v>
      </c>
    </row>
    <row r="90" spans="1:4" ht="22.5">
      <c r="A90" s="41" t="s">
        <v>174</v>
      </c>
      <c r="B90" s="42" t="s">
        <v>175</v>
      </c>
      <c r="C90" s="43">
        <v>0</v>
      </c>
      <c r="D90" s="44">
        <v>-111055.06</v>
      </c>
    </row>
    <row r="91" spans="1:4">
      <c r="A91" s="37" t="s">
        <v>176</v>
      </c>
      <c r="B91" s="38" t="s">
        <v>177</v>
      </c>
      <c r="C91" s="39">
        <v>10400</v>
      </c>
      <c r="D91" s="40">
        <v>15408.08</v>
      </c>
    </row>
    <row r="92" spans="1:4" ht="22.5">
      <c r="A92" s="41" t="s">
        <v>178</v>
      </c>
      <c r="B92" s="42" t="s">
        <v>179</v>
      </c>
      <c r="C92" s="43">
        <v>10400</v>
      </c>
      <c r="D92" s="44">
        <v>15408.08</v>
      </c>
    </row>
    <row r="93" spans="1:4">
      <c r="A93" s="29" t="s">
        <v>180</v>
      </c>
      <c r="B93" s="30" t="s">
        <v>181</v>
      </c>
      <c r="C93" s="31">
        <v>2626631306.6700001</v>
      </c>
      <c r="D93" s="32">
        <f>D94+D127+D123+D130</f>
        <v>1825793433.72</v>
      </c>
    </row>
    <row r="94" spans="1:4" ht="31.5">
      <c r="A94" s="33" t="s">
        <v>182</v>
      </c>
      <c r="B94" s="34" t="s">
        <v>183</v>
      </c>
      <c r="C94" s="35">
        <v>2619756603.3000002</v>
      </c>
      <c r="D94" s="36">
        <v>1821147551.3399999</v>
      </c>
    </row>
    <row r="95" spans="1:4" ht="21">
      <c r="A95" s="37" t="s">
        <v>184</v>
      </c>
      <c r="B95" s="38" t="s">
        <v>185</v>
      </c>
      <c r="C95" s="39">
        <v>75980780</v>
      </c>
      <c r="D95" s="40">
        <v>75980780</v>
      </c>
    </row>
    <row r="96" spans="1:4">
      <c r="A96" s="41" t="s">
        <v>186</v>
      </c>
      <c r="B96" s="42" t="s">
        <v>187</v>
      </c>
      <c r="C96" s="43">
        <v>28364100</v>
      </c>
      <c r="D96" s="44">
        <v>28364100</v>
      </c>
    </row>
    <row r="97" spans="1:4" ht="22.5">
      <c r="A97" s="41" t="s">
        <v>188</v>
      </c>
      <c r="B97" s="42" t="s">
        <v>189</v>
      </c>
      <c r="C97" s="43">
        <v>42790000</v>
      </c>
      <c r="D97" s="44">
        <v>42790000</v>
      </c>
    </row>
    <row r="98" spans="1:4">
      <c r="A98" s="41" t="s">
        <v>190</v>
      </c>
      <c r="B98" s="42" t="s">
        <v>191</v>
      </c>
      <c r="C98" s="43">
        <v>4826680</v>
      </c>
      <c r="D98" s="44">
        <v>4826680</v>
      </c>
    </row>
    <row r="99" spans="1:4" ht="21">
      <c r="A99" s="37" t="s">
        <v>192</v>
      </c>
      <c r="B99" s="38" t="s">
        <v>193</v>
      </c>
      <c r="C99" s="39">
        <v>1679233344.6600001</v>
      </c>
      <c r="D99" s="40">
        <v>884627827.02999997</v>
      </c>
    </row>
    <row r="100" spans="1:4" ht="22.5">
      <c r="A100" s="41" t="s">
        <v>194</v>
      </c>
      <c r="B100" s="42" t="s">
        <v>195</v>
      </c>
      <c r="C100" s="43">
        <v>56867644.439999998</v>
      </c>
      <c r="D100" s="44">
        <v>56867644.439999998</v>
      </c>
    </row>
    <row r="101" spans="1:4" ht="101.25">
      <c r="A101" s="41" t="s">
        <v>196</v>
      </c>
      <c r="B101" s="42" t="s">
        <v>197</v>
      </c>
      <c r="C101" s="43">
        <v>902518233.52999997</v>
      </c>
      <c r="D101" s="44">
        <v>119996081.89</v>
      </c>
    </row>
    <row r="102" spans="1:4" ht="67.5">
      <c r="A102" s="41" t="s">
        <v>198</v>
      </c>
      <c r="B102" s="42" t="s">
        <v>199</v>
      </c>
      <c r="C102" s="43">
        <v>35622061.049999997</v>
      </c>
      <c r="D102" s="44">
        <v>35622061.049999997</v>
      </c>
    </row>
    <row r="103" spans="1:4" ht="45">
      <c r="A103" s="41" t="s">
        <v>200</v>
      </c>
      <c r="B103" s="42" t="s">
        <v>201</v>
      </c>
      <c r="C103" s="43">
        <v>15481600</v>
      </c>
      <c r="D103" s="44">
        <v>15481600</v>
      </c>
    </row>
    <row r="104" spans="1:4" ht="45">
      <c r="A104" s="41" t="s">
        <v>202</v>
      </c>
      <c r="B104" s="42" t="s">
        <v>203</v>
      </c>
      <c r="C104" s="43">
        <v>932046.71</v>
      </c>
      <c r="D104" s="44">
        <v>932046.71</v>
      </c>
    </row>
    <row r="105" spans="1:4" ht="45">
      <c r="A105" s="41" t="s">
        <v>204</v>
      </c>
      <c r="B105" s="42" t="s">
        <v>205</v>
      </c>
      <c r="C105" s="43">
        <v>535600</v>
      </c>
      <c r="D105" s="44">
        <v>535600</v>
      </c>
    </row>
    <row r="106" spans="1:4" ht="22.5">
      <c r="A106" s="41" t="s">
        <v>206</v>
      </c>
      <c r="B106" s="42" t="s">
        <v>207</v>
      </c>
      <c r="C106" s="43">
        <v>787751.9</v>
      </c>
      <c r="D106" s="44">
        <v>787751.9</v>
      </c>
    </row>
    <row r="107" spans="1:4" ht="22.5">
      <c r="A107" s="41" t="s">
        <v>208</v>
      </c>
      <c r="B107" s="42" t="s">
        <v>209</v>
      </c>
      <c r="C107" s="43">
        <v>1954264.94</v>
      </c>
      <c r="D107" s="44">
        <v>1954264.94</v>
      </c>
    </row>
    <row r="108" spans="1:4" ht="22.5">
      <c r="A108" s="41" t="s">
        <v>210</v>
      </c>
      <c r="B108" s="42" t="s">
        <v>211</v>
      </c>
      <c r="C108" s="43">
        <v>55555555.560000002</v>
      </c>
      <c r="D108" s="44">
        <v>55555555.560000002</v>
      </c>
    </row>
    <row r="109" spans="1:4">
      <c r="A109" s="41" t="s">
        <v>212</v>
      </c>
      <c r="B109" s="42" t="s">
        <v>213</v>
      </c>
      <c r="C109" s="43">
        <v>408186.32</v>
      </c>
      <c r="D109" s="44">
        <v>408186.32</v>
      </c>
    </row>
    <row r="110" spans="1:4" ht="22.5">
      <c r="A110" s="41" t="s">
        <v>214</v>
      </c>
      <c r="B110" s="42" t="s">
        <v>215</v>
      </c>
      <c r="C110" s="43">
        <v>48026259.380000003</v>
      </c>
      <c r="D110" s="44">
        <v>48026259.380000003</v>
      </c>
    </row>
    <row r="111" spans="1:4">
      <c r="A111" s="41" t="s">
        <v>216</v>
      </c>
      <c r="B111" s="42" t="s">
        <v>217</v>
      </c>
      <c r="C111" s="43">
        <v>560544140.83000004</v>
      </c>
      <c r="D111" s="44">
        <v>548460774.84000003</v>
      </c>
    </row>
    <row r="112" spans="1:4" ht="21">
      <c r="A112" s="37" t="s">
        <v>218</v>
      </c>
      <c r="B112" s="38" t="s">
        <v>219</v>
      </c>
      <c r="C112" s="39">
        <v>830885708.75</v>
      </c>
      <c r="D112" s="40">
        <v>826882174.91999996</v>
      </c>
    </row>
    <row r="113" spans="1:4" ht="33.75">
      <c r="A113" s="41" t="s">
        <v>220</v>
      </c>
      <c r="B113" s="42" t="s">
        <v>221</v>
      </c>
      <c r="C113" s="43">
        <v>75972949.75</v>
      </c>
      <c r="D113" s="44">
        <v>71969415.920000002</v>
      </c>
    </row>
    <row r="114" spans="1:4" ht="56.25">
      <c r="A114" s="41" t="s">
        <v>222</v>
      </c>
      <c r="B114" s="42" t="s">
        <v>223</v>
      </c>
      <c r="C114" s="43">
        <v>9100000</v>
      </c>
      <c r="D114" s="44">
        <v>9100000</v>
      </c>
    </row>
    <row r="115" spans="1:4" ht="45">
      <c r="A115" s="41" t="s">
        <v>224</v>
      </c>
      <c r="B115" s="42" t="s">
        <v>225</v>
      </c>
      <c r="C115" s="43">
        <v>578087</v>
      </c>
      <c r="D115" s="44">
        <v>578087</v>
      </c>
    </row>
    <row r="116" spans="1:4" ht="56.25">
      <c r="A116" s="41" t="s">
        <v>226</v>
      </c>
      <c r="B116" s="42" t="s">
        <v>227</v>
      </c>
      <c r="C116" s="43">
        <v>1368972</v>
      </c>
      <c r="D116" s="44">
        <v>1368972</v>
      </c>
    </row>
    <row r="117" spans="1:4">
      <c r="A117" s="41" t="s">
        <v>228</v>
      </c>
      <c r="B117" s="42" t="s">
        <v>229</v>
      </c>
      <c r="C117" s="43">
        <v>743865700</v>
      </c>
      <c r="D117" s="44">
        <v>743865700</v>
      </c>
    </row>
    <row r="118" spans="1:4">
      <c r="A118" s="37" t="s">
        <v>230</v>
      </c>
      <c r="B118" s="38" t="s">
        <v>231</v>
      </c>
      <c r="C118" s="39">
        <v>33656769.890000001</v>
      </c>
      <c r="D118" s="40">
        <v>33656769.390000001</v>
      </c>
    </row>
    <row r="119" spans="1:4" ht="45">
      <c r="A119" s="41" t="s">
        <v>232</v>
      </c>
      <c r="B119" s="42" t="s">
        <v>233</v>
      </c>
      <c r="C119" s="43">
        <v>614857.89</v>
      </c>
      <c r="D119" s="44">
        <v>614857.89</v>
      </c>
    </row>
    <row r="120" spans="1:4" ht="56.25">
      <c r="A120" s="41" t="s">
        <v>234</v>
      </c>
      <c r="B120" s="42" t="s">
        <v>235</v>
      </c>
      <c r="C120" s="43">
        <v>22685000</v>
      </c>
      <c r="D120" s="44">
        <v>22685000</v>
      </c>
    </row>
    <row r="121" spans="1:4" ht="22.5">
      <c r="A121" s="41" t="s">
        <v>236</v>
      </c>
      <c r="B121" s="42" t="s">
        <v>237</v>
      </c>
      <c r="C121" s="43">
        <v>10356912</v>
      </c>
      <c r="D121" s="44">
        <v>10356911.5</v>
      </c>
    </row>
    <row r="122" spans="1:4">
      <c r="A122" s="33" t="s">
        <v>238</v>
      </c>
      <c r="B122" s="34" t="s">
        <v>239</v>
      </c>
      <c r="C122" s="35">
        <v>5749183</v>
      </c>
      <c r="D122" s="36">
        <v>5749183</v>
      </c>
    </row>
    <row r="123" spans="1:4" ht="21">
      <c r="A123" s="37" t="s">
        <v>240</v>
      </c>
      <c r="B123" s="38" t="s">
        <v>241</v>
      </c>
      <c r="C123" s="39">
        <v>5749183</v>
      </c>
      <c r="D123" s="40">
        <v>5749183</v>
      </c>
    </row>
    <row r="124" spans="1:4">
      <c r="A124" s="41"/>
      <c r="B124" s="42"/>
      <c r="C124" s="43">
        <v>1681000</v>
      </c>
      <c r="D124" s="44">
        <v>1681000</v>
      </c>
    </row>
    <row r="125" spans="1:4" ht="67.5">
      <c r="A125" s="41" t="s">
        <v>242</v>
      </c>
      <c r="B125" s="42" t="s">
        <v>243</v>
      </c>
      <c r="C125" s="43">
        <v>533583</v>
      </c>
      <c r="D125" s="44">
        <v>533583</v>
      </c>
    </row>
    <row r="126" spans="1:4" ht="22.5">
      <c r="A126" s="41" t="s">
        <v>244</v>
      </c>
      <c r="B126" s="42" t="s">
        <v>241</v>
      </c>
      <c r="C126" s="43">
        <v>3534600</v>
      </c>
      <c r="D126" s="44">
        <v>3534600</v>
      </c>
    </row>
    <row r="127" spans="1:4" ht="52.5">
      <c r="A127" s="33" t="s">
        <v>245</v>
      </c>
      <c r="B127" s="34" t="s">
        <v>246</v>
      </c>
      <c r="C127" s="35">
        <v>1125520.3700000001</v>
      </c>
      <c r="D127" s="36">
        <v>5244313.2300000004</v>
      </c>
    </row>
    <row r="128" spans="1:4" ht="73.5">
      <c r="A128" s="37" t="s">
        <v>247</v>
      </c>
      <c r="B128" s="38" t="s">
        <v>248</v>
      </c>
      <c r="C128" s="39">
        <v>1125520.3700000001</v>
      </c>
      <c r="D128" s="40">
        <v>5244313.2300000004</v>
      </c>
    </row>
    <row r="129" spans="1:4" ht="67.5">
      <c r="A129" s="41" t="s">
        <v>249</v>
      </c>
      <c r="B129" s="42" t="s">
        <v>250</v>
      </c>
      <c r="C129" s="43">
        <v>1125520.3700000001</v>
      </c>
      <c r="D129" s="44">
        <v>5244313.2300000004</v>
      </c>
    </row>
    <row r="130" spans="1:4" ht="42">
      <c r="A130" s="33" t="s">
        <v>251</v>
      </c>
      <c r="B130" s="34" t="s">
        <v>252</v>
      </c>
      <c r="C130" s="35">
        <v>0</v>
      </c>
      <c r="D130" s="36">
        <v>-6347613.8499999996</v>
      </c>
    </row>
    <row r="131" spans="1:4" ht="42">
      <c r="A131" s="37" t="s">
        <v>253</v>
      </c>
      <c r="B131" s="38" t="s">
        <v>254</v>
      </c>
      <c r="C131" s="39">
        <v>0</v>
      </c>
      <c r="D131" s="40">
        <v>-6347613.8499999996</v>
      </c>
    </row>
    <row r="132" spans="1:4" ht="56.25">
      <c r="A132" s="41" t="s">
        <v>255</v>
      </c>
      <c r="B132" s="42" t="s">
        <v>256</v>
      </c>
      <c r="C132" s="43">
        <v>0</v>
      </c>
      <c r="D132" s="44">
        <v>-857034</v>
      </c>
    </row>
    <row r="133" spans="1:4" ht="67.5">
      <c r="A133" s="41" t="s">
        <v>257</v>
      </c>
      <c r="B133" s="42" t="s">
        <v>258</v>
      </c>
      <c r="C133" s="43">
        <v>0</v>
      </c>
      <c r="D133" s="44">
        <v>-857034</v>
      </c>
    </row>
    <row r="134" spans="1:4" ht="45.75" thickBot="1">
      <c r="A134" s="41" t="s">
        <v>259</v>
      </c>
      <c r="B134" s="42" t="s">
        <v>260</v>
      </c>
      <c r="C134" s="43">
        <v>0</v>
      </c>
      <c r="D134" s="44">
        <v>-4633545.8499999996</v>
      </c>
    </row>
    <row r="135" spans="1:4" ht="15.75" thickBot="1">
      <c r="A135" s="45" t="s">
        <v>261</v>
      </c>
      <c r="B135" s="46"/>
      <c r="C135" s="47">
        <v>3045070506.6700001</v>
      </c>
      <c r="D135" s="48">
        <f>D93+D7</f>
        <v>2264903742.8299999</v>
      </c>
    </row>
    <row r="136" spans="1:4">
      <c r="A136" s="49"/>
      <c r="B136" s="49"/>
      <c r="C136" s="49"/>
      <c r="D136" s="49"/>
    </row>
    <row r="137" spans="1:4" ht="21">
      <c r="A137" s="18" t="s">
        <v>262</v>
      </c>
      <c r="B137" s="19" t="s">
        <v>263</v>
      </c>
      <c r="C137" s="20" t="s">
        <v>264</v>
      </c>
      <c r="D137" s="50" t="s">
        <v>265</v>
      </c>
    </row>
    <row r="138" spans="1:4">
      <c r="A138" s="22"/>
      <c r="B138" s="51"/>
      <c r="C138" s="24" t="s">
        <v>5</v>
      </c>
      <c r="D138" s="52" t="s">
        <v>266</v>
      </c>
    </row>
    <row r="139" spans="1:4">
      <c r="A139" s="26" t="s">
        <v>6</v>
      </c>
      <c r="B139" s="27" t="s">
        <v>7</v>
      </c>
      <c r="C139" s="27" t="s">
        <v>8</v>
      </c>
      <c r="D139" s="28" t="s">
        <v>9</v>
      </c>
    </row>
    <row r="140" spans="1:4">
      <c r="A140" s="53" t="s">
        <v>267</v>
      </c>
      <c r="B140" s="54" t="s">
        <v>268</v>
      </c>
      <c r="C140" s="55">
        <v>169838545.66999999</v>
      </c>
      <c r="D140" s="56">
        <v>163999101.52000001</v>
      </c>
    </row>
    <row r="141" spans="1:4" ht="33.75">
      <c r="A141" s="57" t="s">
        <v>269</v>
      </c>
      <c r="B141" s="58" t="s">
        <v>270</v>
      </c>
      <c r="C141" s="59">
        <v>3722886</v>
      </c>
      <c r="D141" s="60">
        <v>3674051.37</v>
      </c>
    </row>
    <row r="142" spans="1:4" ht="45">
      <c r="A142" s="57" t="s">
        <v>271</v>
      </c>
      <c r="B142" s="58" t="s">
        <v>272</v>
      </c>
      <c r="C142" s="59">
        <v>150000</v>
      </c>
      <c r="D142" s="60">
        <v>149206</v>
      </c>
    </row>
    <row r="143" spans="1:4" ht="45">
      <c r="A143" s="57" t="s">
        <v>273</v>
      </c>
      <c r="B143" s="58" t="s">
        <v>274</v>
      </c>
      <c r="C143" s="59">
        <v>90023131.079999998</v>
      </c>
      <c r="D143" s="60">
        <v>87372509.859999999</v>
      </c>
    </row>
    <row r="144" spans="1:4">
      <c r="A144" s="57" t="s">
        <v>275</v>
      </c>
      <c r="B144" s="58" t="s">
        <v>276</v>
      </c>
      <c r="C144" s="59">
        <v>578087</v>
      </c>
      <c r="D144" s="60">
        <v>578087</v>
      </c>
    </row>
    <row r="145" spans="1:4" ht="33.75">
      <c r="A145" s="57" t="s">
        <v>277</v>
      </c>
      <c r="B145" s="58" t="s">
        <v>278</v>
      </c>
      <c r="C145" s="59">
        <v>17160986.289999999</v>
      </c>
      <c r="D145" s="60">
        <v>16553143.460000001</v>
      </c>
    </row>
    <row r="146" spans="1:4">
      <c r="A146" s="57" t="s">
        <v>279</v>
      </c>
      <c r="B146" s="58" t="s">
        <v>280</v>
      </c>
      <c r="C146" s="59">
        <v>413000</v>
      </c>
      <c r="D146" s="60">
        <v>0</v>
      </c>
    </row>
    <row r="147" spans="1:4">
      <c r="A147" s="57" t="s">
        <v>281</v>
      </c>
      <c r="B147" s="58" t="s">
        <v>282</v>
      </c>
      <c r="C147" s="59">
        <v>57790455.299999997</v>
      </c>
      <c r="D147" s="60">
        <v>55672103.829999998</v>
      </c>
    </row>
    <row r="148" spans="1:4" ht="21">
      <c r="A148" s="53" t="s">
        <v>283</v>
      </c>
      <c r="B148" s="54" t="s">
        <v>284</v>
      </c>
      <c r="C148" s="55">
        <v>459465</v>
      </c>
      <c r="D148" s="56">
        <v>456463.93</v>
      </c>
    </row>
    <row r="149" spans="1:4" ht="33.75">
      <c r="A149" s="57" t="s">
        <v>285</v>
      </c>
      <c r="B149" s="58" t="s">
        <v>286</v>
      </c>
      <c r="C149" s="59">
        <v>459465</v>
      </c>
      <c r="D149" s="60">
        <v>456463.93</v>
      </c>
    </row>
    <row r="150" spans="1:4">
      <c r="A150" s="53" t="s">
        <v>287</v>
      </c>
      <c r="B150" s="54" t="s">
        <v>288</v>
      </c>
      <c r="C150" s="55">
        <v>163014560.18000001</v>
      </c>
      <c r="D150" s="56">
        <v>157543426.83000001</v>
      </c>
    </row>
    <row r="151" spans="1:4">
      <c r="A151" s="57" t="s">
        <v>289</v>
      </c>
      <c r="B151" s="58" t="s">
        <v>290</v>
      </c>
      <c r="C151" s="59">
        <v>124156956.43000001</v>
      </c>
      <c r="D151" s="60">
        <v>122326775.02</v>
      </c>
    </row>
    <row r="152" spans="1:4">
      <c r="A152" s="57" t="s">
        <v>291</v>
      </c>
      <c r="B152" s="58" t="s">
        <v>292</v>
      </c>
      <c r="C152" s="59">
        <v>38857603.75</v>
      </c>
      <c r="D152" s="60">
        <v>35216651.810000002</v>
      </c>
    </row>
    <row r="153" spans="1:4">
      <c r="A153" s="53" t="s">
        <v>293</v>
      </c>
      <c r="B153" s="54" t="s">
        <v>294</v>
      </c>
      <c r="C153" s="55">
        <v>1387497801.4100001</v>
      </c>
      <c r="D153" s="56">
        <v>279900476.83999997</v>
      </c>
    </row>
    <row r="154" spans="1:4">
      <c r="A154" s="57" t="s">
        <v>295</v>
      </c>
      <c r="B154" s="58" t="s">
        <v>296</v>
      </c>
      <c r="C154" s="59">
        <v>1368875315.5699999</v>
      </c>
      <c r="D154" s="60">
        <v>262573775.84999999</v>
      </c>
    </row>
    <row r="155" spans="1:4">
      <c r="A155" s="57" t="s">
        <v>297</v>
      </c>
      <c r="B155" s="58" t="s">
        <v>298</v>
      </c>
      <c r="C155" s="59">
        <v>18104230.34</v>
      </c>
      <c r="D155" s="60">
        <v>17030725.489999998</v>
      </c>
    </row>
    <row r="156" spans="1:4">
      <c r="A156" s="57" t="s">
        <v>299</v>
      </c>
      <c r="B156" s="58" t="s">
        <v>300</v>
      </c>
      <c r="C156" s="59">
        <v>518255.5</v>
      </c>
      <c r="D156" s="60">
        <v>295975.5</v>
      </c>
    </row>
    <row r="157" spans="1:4">
      <c r="A157" s="53" t="s">
        <v>301</v>
      </c>
      <c r="B157" s="54" t="s">
        <v>302</v>
      </c>
      <c r="C157" s="55">
        <v>1125292801.1600001</v>
      </c>
      <c r="D157" s="56">
        <v>1109864707.3900001</v>
      </c>
    </row>
    <row r="158" spans="1:4">
      <c r="A158" s="57" t="s">
        <v>303</v>
      </c>
      <c r="B158" s="58" t="s">
        <v>304</v>
      </c>
      <c r="C158" s="59">
        <v>312845988.81</v>
      </c>
      <c r="D158" s="60">
        <v>307838463.45999998</v>
      </c>
    </row>
    <row r="159" spans="1:4">
      <c r="A159" s="57" t="s">
        <v>305</v>
      </c>
      <c r="B159" s="58" t="s">
        <v>306</v>
      </c>
      <c r="C159" s="59">
        <v>667633451.54999995</v>
      </c>
      <c r="D159" s="60">
        <v>659144384.75999999</v>
      </c>
    </row>
    <row r="160" spans="1:4">
      <c r="A160" s="57" t="s">
        <v>307</v>
      </c>
      <c r="B160" s="58" t="s">
        <v>308</v>
      </c>
      <c r="C160" s="59">
        <v>96614840.299999997</v>
      </c>
      <c r="D160" s="60">
        <v>95084980.700000003</v>
      </c>
    </row>
    <row r="161" spans="1:4">
      <c r="A161" s="57" t="s">
        <v>309</v>
      </c>
      <c r="B161" s="58" t="s">
        <v>310</v>
      </c>
      <c r="C161" s="59">
        <v>2124240.14</v>
      </c>
      <c r="D161" s="60">
        <v>2124240.14</v>
      </c>
    </row>
    <row r="162" spans="1:4">
      <c r="A162" s="57" t="s">
        <v>311</v>
      </c>
      <c r="B162" s="58" t="s">
        <v>312</v>
      </c>
      <c r="C162" s="59">
        <v>46074280.359999999</v>
      </c>
      <c r="D162" s="60">
        <v>45672638.329999998</v>
      </c>
    </row>
    <row r="163" spans="1:4">
      <c r="A163" s="53" t="s">
        <v>313</v>
      </c>
      <c r="B163" s="54" t="s">
        <v>314</v>
      </c>
      <c r="C163" s="55">
        <v>270179011.19</v>
      </c>
      <c r="D163" s="56">
        <v>267268390.94</v>
      </c>
    </row>
    <row r="164" spans="1:4">
      <c r="A164" s="57" t="s">
        <v>315</v>
      </c>
      <c r="B164" s="58" t="s">
        <v>316</v>
      </c>
      <c r="C164" s="59">
        <v>234293708.59</v>
      </c>
      <c r="D164" s="60">
        <v>232135834.13</v>
      </c>
    </row>
    <row r="165" spans="1:4">
      <c r="A165" s="57" t="s">
        <v>317</v>
      </c>
      <c r="B165" s="58" t="s">
        <v>318</v>
      </c>
      <c r="C165" s="59">
        <v>35885302.600000001</v>
      </c>
      <c r="D165" s="60">
        <v>35132556.810000002</v>
      </c>
    </row>
    <row r="166" spans="1:4">
      <c r="A166" s="53" t="s">
        <v>319</v>
      </c>
      <c r="B166" s="54" t="s">
        <v>320</v>
      </c>
      <c r="C166" s="55">
        <v>57298162.859999999</v>
      </c>
      <c r="D166" s="56">
        <v>57156491.859999999</v>
      </c>
    </row>
    <row r="167" spans="1:4">
      <c r="A167" s="57" t="s">
        <v>321</v>
      </c>
      <c r="B167" s="58" t="s">
        <v>322</v>
      </c>
      <c r="C167" s="59">
        <v>7846180.8200000003</v>
      </c>
      <c r="D167" s="60">
        <v>7846180.8200000003</v>
      </c>
    </row>
    <row r="168" spans="1:4">
      <c r="A168" s="57" t="s">
        <v>323</v>
      </c>
      <c r="B168" s="58" t="s">
        <v>324</v>
      </c>
      <c r="C168" s="59">
        <v>15491804</v>
      </c>
      <c r="D168" s="60">
        <v>15350133</v>
      </c>
    </row>
    <row r="169" spans="1:4">
      <c r="A169" s="57" t="s">
        <v>325</v>
      </c>
      <c r="B169" s="58" t="s">
        <v>326</v>
      </c>
      <c r="C169" s="59">
        <v>33960178.039999999</v>
      </c>
      <c r="D169" s="60">
        <v>33960178.039999999</v>
      </c>
    </row>
    <row r="170" spans="1:4">
      <c r="A170" s="53" t="s">
        <v>327</v>
      </c>
      <c r="B170" s="54" t="s">
        <v>328</v>
      </c>
      <c r="C170" s="55">
        <v>13640758.17</v>
      </c>
      <c r="D170" s="56">
        <v>13256928.43</v>
      </c>
    </row>
    <row r="171" spans="1:4">
      <c r="A171" s="57" t="s">
        <v>329</v>
      </c>
      <c r="B171" s="58" t="s">
        <v>330</v>
      </c>
      <c r="C171" s="59">
        <v>13640758.17</v>
      </c>
      <c r="D171" s="60">
        <v>13256928.43</v>
      </c>
    </row>
    <row r="172" spans="1:4" ht="21">
      <c r="A172" s="53" t="s">
        <v>331</v>
      </c>
      <c r="B172" s="54" t="s">
        <v>332</v>
      </c>
      <c r="C172" s="55">
        <v>2652.05</v>
      </c>
      <c r="D172" s="56">
        <v>2652.05</v>
      </c>
    </row>
    <row r="173" spans="1:4" ht="22.5">
      <c r="A173" s="57" t="s">
        <v>333</v>
      </c>
      <c r="B173" s="58" t="s">
        <v>334</v>
      </c>
      <c r="C173" s="59">
        <v>2652.05</v>
      </c>
      <c r="D173" s="60">
        <v>2652.05</v>
      </c>
    </row>
    <row r="174" spans="1:4" ht="31.5">
      <c r="A174" s="53" t="s">
        <v>335</v>
      </c>
      <c r="B174" s="54" t="s">
        <v>336</v>
      </c>
      <c r="C174" s="55">
        <v>26135600</v>
      </c>
      <c r="D174" s="56">
        <v>26135600</v>
      </c>
    </row>
    <row r="175" spans="1:4" ht="34.5" thickBot="1">
      <c r="A175" s="57" t="s">
        <v>337</v>
      </c>
      <c r="B175" s="58" t="s">
        <v>338</v>
      </c>
      <c r="C175" s="59">
        <v>26135600</v>
      </c>
      <c r="D175" s="60">
        <v>26135600</v>
      </c>
    </row>
    <row r="176" spans="1:4" ht="15.75" thickBot="1">
      <c r="A176" s="45" t="s">
        <v>261</v>
      </c>
      <c r="B176" s="46"/>
      <c r="C176" s="47">
        <v>3213359357.6900001</v>
      </c>
      <c r="D176" s="48">
        <f>D174+D172+D170+D166+D163+D157+D153+D150+D148+D140</f>
        <v>2075584239.79</v>
      </c>
    </row>
    <row r="177" spans="1:4">
      <c r="A177" s="61"/>
      <c r="B177" s="61"/>
      <c r="C177" s="61"/>
      <c r="D177" s="61"/>
    </row>
    <row r="178" spans="1:4">
      <c r="A178" s="2" t="s">
        <v>339</v>
      </c>
      <c r="B178" s="3"/>
      <c r="C178" s="3"/>
      <c r="D178" s="4"/>
    </row>
    <row r="179" spans="1:4" ht="22.5">
      <c r="A179" s="5">
        <v>1020000</v>
      </c>
      <c r="B179" s="6" t="s">
        <v>340</v>
      </c>
      <c r="C179" s="7">
        <v>21974000</v>
      </c>
      <c r="D179" s="8"/>
    </row>
    <row r="180" spans="1:4">
      <c r="A180" s="5">
        <v>1030000</v>
      </c>
      <c r="B180" s="6"/>
      <c r="C180" s="7">
        <v>-293600</v>
      </c>
      <c r="D180" s="9">
        <v>-293600</v>
      </c>
    </row>
    <row r="181" spans="1:4" ht="22.5">
      <c r="A181" s="10">
        <v>1060000</v>
      </c>
      <c r="B181" s="11" t="s">
        <v>341</v>
      </c>
      <c r="C181" s="7"/>
      <c r="D181" s="12">
        <v>101063390.18000001</v>
      </c>
    </row>
    <row r="182" spans="1:4" ht="22.5">
      <c r="A182" s="10">
        <v>1050000</v>
      </c>
      <c r="B182" s="11" t="s">
        <v>342</v>
      </c>
      <c r="C182" s="7">
        <v>147928451.02000001</v>
      </c>
      <c r="D182" s="12">
        <v>-290089293.22000003</v>
      </c>
    </row>
    <row r="183" spans="1:4">
      <c r="A183" s="13"/>
      <c r="B183" s="14" t="s">
        <v>343</v>
      </c>
      <c r="C183" s="15">
        <f>C176-C135</f>
        <v>168288851.01999998</v>
      </c>
      <c r="D183" s="15">
        <f>D176-D135</f>
        <v>-189319503.03999996</v>
      </c>
    </row>
    <row r="185" spans="1:4">
      <c r="C185" s="16"/>
      <c r="D185" s="16"/>
    </row>
  </sheetData>
  <mergeCells count="9">
    <mergeCell ref="A137:A138"/>
    <mergeCell ref="B137:B138"/>
    <mergeCell ref="A178:D178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071D7F6-3B31-412A-8F19-F9FF4EAFA21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2023-01-20T06:36:58Z</dcterms:created>
  <dcterms:modified xsi:type="dcterms:W3CDTF">2023-01-20T06:43:16Z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22.1.34.12010 (.NET 4.7.2)</vt:lpwstr>
  </property>
  <property fmtid="{D5CDD505-2E9C-101B-9397-08002B2CF9AE}" pid="5" name="Версия базы">
    <vt:lpwstr>22.1.1542.539553173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