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2023" sheetId="5" r:id="rId1"/>
  </sheets>
  <definedNames>
    <definedName name="_xlnm.Print_Area" localSheetId="0">'2023'!$A$1:$O$32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5"/>
  <c r="O9"/>
  <c r="N11" l="1"/>
  <c r="M11"/>
  <c r="L11"/>
  <c r="K11"/>
  <c r="J11"/>
  <c r="I11"/>
  <c r="H11"/>
  <c r="G11"/>
  <c r="F11"/>
  <c r="E11"/>
  <c r="D11"/>
  <c r="C11"/>
  <c r="B11"/>
  <c r="N14" l="1"/>
  <c r="M14"/>
  <c r="L14"/>
  <c r="K14"/>
  <c r="J14"/>
  <c r="I14"/>
  <c r="H14"/>
  <c r="G14"/>
  <c r="F14"/>
  <c r="E14"/>
  <c r="D14"/>
  <c r="C14"/>
  <c r="B14"/>
  <c r="O14" l="1"/>
  <c r="O11"/>
  <c r="P9"/>
</calcChain>
</file>

<file path=xl/sharedStrings.xml><?xml version="1.0" encoding="utf-8"?>
<sst xmlns="http://schemas.openxmlformats.org/spreadsheetml/2006/main" count="25" uniqueCount="24">
  <si>
    <t>Тыс.руб.</t>
  </si>
  <si>
    <t>СП Выльгорт</t>
  </si>
  <si>
    <t>СП Зеленец</t>
  </si>
  <si>
    <t>СП Палевица</t>
  </si>
  <si>
    <t>Абрамовская М.И.   7-15-89</t>
  </si>
  <si>
    <t>СП Слудка</t>
  </si>
  <si>
    <t>СП Яснэг</t>
  </si>
  <si>
    <t>СП Озел</t>
  </si>
  <si>
    <t>СП Мандач</t>
  </si>
  <si>
    <t>СП Шошка</t>
  </si>
  <si>
    <t>СП Ыб</t>
  </si>
  <si>
    <t>СП Пажга</t>
  </si>
  <si>
    <t>СП Нювчим</t>
  </si>
  <si>
    <t>СП Часово</t>
  </si>
  <si>
    <t>СП Лэзым</t>
  </si>
  <si>
    <t>Всего  по СП</t>
  </si>
  <si>
    <t>НДФЛ</t>
  </si>
  <si>
    <t>Наименование КВД</t>
  </si>
  <si>
    <t xml:space="preserve">1 вариант </t>
  </si>
  <si>
    <t xml:space="preserve">Сумма передачи полномочий </t>
  </si>
  <si>
    <t xml:space="preserve">по формулам за счет округления  </t>
  </si>
  <si>
    <t>Проект передача полномочий  на 2022 год  (148 РЗ)</t>
  </si>
  <si>
    <t>НА СОВЕТ  2022-2024</t>
  </si>
  <si>
    <t xml:space="preserve">21.10.2021 1 вариант  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</si>
</sst>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_-* #,##0_р_._-;\-* #,##0_р_._-;_-* &quot;-&quot;??_р_._-;_-@_-"/>
    <numFmt numFmtId="167" formatCode="_-* #,##0.0_р_._-;\-* #,##0.0_р_._-;_-* &quot;-&quot;??_р_._-;_-@_-"/>
    <numFmt numFmtId="168" formatCode="_-* #,##0.000_р_._-;\-* #,##0.000_р_._-;_-* &quot;-&quot;??_р_._-;_-@_-"/>
  </numFmts>
  <fonts count="18">
    <font>
      <sz val="10"/>
      <name val="Arial"/>
      <charset val="204"/>
    </font>
    <font>
      <sz val="10"/>
      <name val="Arial"/>
      <family val="2"/>
      <charset val="204"/>
    </font>
    <font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color indexed="11"/>
      <name val="Arial"/>
      <family val="2"/>
      <charset val="204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left"/>
    </xf>
    <xf numFmtId="0" fontId="5" fillId="0" borderId="0" xfId="0" applyFont="1"/>
    <xf numFmtId="49" fontId="4" fillId="0" borderId="1" xfId="0" applyNumberFormat="1" applyFont="1" applyBorder="1" applyAlignment="1">
      <alignment horizontal="left" vertical="top" wrapText="1"/>
    </xf>
    <xf numFmtId="0" fontId="9" fillId="0" borderId="0" xfId="0" applyFont="1"/>
    <xf numFmtId="0" fontId="1" fillId="0" borderId="0" xfId="0" applyFont="1"/>
    <xf numFmtId="0" fontId="7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2" borderId="0" xfId="0" applyFill="1"/>
    <xf numFmtId="0" fontId="9" fillId="2" borderId="0" xfId="0" applyFont="1" applyFill="1"/>
    <xf numFmtId="0" fontId="7" fillId="2" borderId="0" xfId="0" applyFont="1" applyFill="1"/>
    <xf numFmtId="0" fontId="1" fillId="2" borderId="0" xfId="0" applyFont="1" applyFill="1"/>
    <xf numFmtId="14" fontId="5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49" fontId="3" fillId="2" borderId="1" xfId="0" applyNumberFormat="1" applyFont="1" applyFill="1" applyBorder="1" applyAlignment="1">
      <alignment horizontal="left"/>
    </xf>
    <xf numFmtId="166" fontId="14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4" fontId="6" fillId="2" borderId="1" xfId="1" applyFont="1" applyFill="1" applyBorder="1" applyAlignment="1">
      <alignment horizontal="center" vertical="center"/>
    </xf>
    <xf numFmtId="43" fontId="7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7" fillId="0" borderId="0" xfId="0" applyFont="1"/>
    <xf numFmtId="164" fontId="7" fillId="0" borderId="0" xfId="1" applyFont="1"/>
    <xf numFmtId="0" fontId="8" fillId="2" borderId="3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4" fillId="0" borderId="5" xfId="0" applyFont="1" applyBorder="1" applyAlignment="1">
      <alignment vertical="center"/>
    </xf>
    <xf numFmtId="167" fontId="4" fillId="2" borderId="1" xfId="1" applyNumberFormat="1" applyFont="1" applyFill="1" applyBorder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/>
    </xf>
    <xf numFmtId="43" fontId="1" fillId="2" borderId="1" xfId="0" applyNumberFormat="1" applyFont="1" applyFill="1" applyBorder="1" applyAlignment="1">
      <alignment horizontal="center" vertical="center"/>
    </xf>
    <xf numFmtId="43" fontId="13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67" fontId="16" fillId="2" borderId="1" xfId="0" applyNumberFormat="1" applyFont="1" applyFill="1" applyBorder="1" applyAlignment="1">
      <alignment horizontal="center" vertical="center"/>
    </xf>
    <xf numFmtId="167" fontId="17" fillId="2" borderId="1" xfId="1" applyNumberFormat="1" applyFont="1" applyFill="1" applyBorder="1" applyAlignment="1">
      <alignment horizontal="center" vertical="center"/>
    </xf>
    <xf numFmtId="167" fontId="8" fillId="2" borderId="6" xfId="1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" fillId="0" borderId="0" xfId="0" applyFont="1" applyBorder="1"/>
    <xf numFmtId="167" fontId="0" fillId="2" borderId="0" xfId="1" applyNumberFormat="1" applyFont="1" applyFill="1" applyBorder="1"/>
    <xf numFmtId="0" fontId="1" fillId="2" borderId="0" xfId="0" applyFont="1" applyFill="1" applyBorder="1"/>
    <xf numFmtId="0" fontId="15" fillId="2" borderId="0" xfId="0" applyFont="1" applyFill="1" applyBorder="1"/>
    <xf numFmtId="0" fontId="13" fillId="2" borderId="0" xfId="0" applyFont="1" applyFill="1" applyBorder="1"/>
    <xf numFmtId="167" fontId="0" fillId="2" borderId="0" xfId="0" applyNumberFormat="1" applyFill="1" applyBorder="1"/>
    <xf numFmtId="164" fontId="10" fillId="2" borderId="0" xfId="0" applyNumberFormat="1" applyFont="1" applyFill="1" applyBorder="1"/>
    <xf numFmtId="0" fontId="10" fillId="2" borderId="0" xfId="0" applyFont="1" applyFill="1" applyBorder="1"/>
    <xf numFmtId="43" fontId="10" fillId="2" borderId="0" xfId="0" applyNumberFormat="1" applyFont="1" applyFill="1" applyBorder="1"/>
    <xf numFmtId="43" fontId="13" fillId="2" borderId="0" xfId="0" applyNumberFormat="1" applyFont="1" applyFill="1" applyBorder="1"/>
    <xf numFmtId="164" fontId="8" fillId="2" borderId="1" xfId="1" applyFont="1" applyFill="1" applyBorder="1" applyAlignment="1">
      <alignment horizontal="center" vertical="center"/>
    </xf>
    <xf numFmtId="168" fontId="8" fillId="2" borderId="6" xfId="0" applyNumberFormat="1" applyFont="1" applyFill="1" applyBorder="1" applyAlignment="1">
      <alignment horizontal="center" vertical="center"/>
    </xf>
    <xf numFmtId="168" fontId="8" fillId="2" borderId="6" xfId="1" applyNumberFormat="1" applyFont="1" applyFill="1" applyBorder="1" applyAlignment="1">
      <alignment horizontal="center" vertical="center"/>
    </xf>
    <xf numFmtId="168" fontId="4" fillId="2" borderId="1" xfId="1" applyNumberFormat="1" applyFont="1" applyFill="1" applyBorder="1" applyAlignment="1">
      <alignment horizontal="center" vertical="center"/>
    </xf>
    <xf numFmtId="164" fontId="8" fillId="2" borderId="6" xfId="1" applyFont="1" applyFill="1" applyBorder="1" applyAlignment="1">
      <alignment horizontal="center" vertical="center"/>
    </xf>
    <xf numFmtId="167" fontId="1" fillId="2" borderId="0" xfId="0" applyNumberFormat="1" applyFont="1" applyFill="1" applyBorder="1"/>
    <xf numFmtId="167" fontId="7" fillId="2" borderId="1" xfId="1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left" vertical="top" wrapText="1"/>
    </xf>
    <xf numFmtId="167" fontId="6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4"/>
  <sheetViews>
    <sheetView tabSelected="1" view="pageBreakPreview" zoomScale="107" zoomScaleSheetLayoutView="107" workbookViewId="0">
      <selection activeCell="A32" sqref="A32"/>
    </sheetView>
  </sheetViews>
  <sheetFormatPr defaultRowHeight="12.75"/>
  <cols>
    <col min="1" max="1" width="19.140625" customWidth="1"/>
    <col min="2" max="2" width="10.42578125" customWidth="1"/>
    <col min="3" max="3" width="10.7109375" customWidth="1"/>
    <col min="4" max="4" width="7.85546875" customWidth="1"/>
    <col min="5" max="5" width="6.85546875" customWidth="1"/>
    <col min="6" max="6" width="7.28515625" customWidth="1"/>
    <col min="7" max="7" width="6.7109375" customWidth="1"/>
    <col min="8" max="8" width="9" customWidth="1"/>
    <col min="9" max="9" width="8.28515625" customWidth="1"/>
    <col min="10" max="10" width="9.42578125" customWidth="1"/>
    <col min="11" max="11" width="9.28515625" customWidth="1"/>
    <col min="12" max="12" width="6.7109375" customWidth="1"/>
    <col min="13" max="13" width="8.7109375" customWidth="1"/>
    <col min="14" max="14" width="7.7109375" customWidth="1"/>
    <col min="15" max="15" width="12.28515625" customWidth="1"/>
    <col min="16" max="16" width="13.42578125" customWidth="1"/>
  </cols>
  <sheetData>
    <row r="1" spans="1:22">
      <c r="A1" s="1"/>
      <c r="B1" s="1"/>
      <c r="C1" s="1"/>
    </row>
    <row r="2" spans="1:22" ht="15.75">
      <c r="A2" s="74"/>
      <c r="B2" s="74"/>
      <c r="C2" s="74"/>
      <c r="D2" s="74"/>
      <c r="E2" s="74"/>
      <c r="K2" s="17" t="s">
        <v>18</v>
      </c>
      <c r="L2" s="18"/>
      <c r="M2" s="18"/>
      <c r="N2" s="17"/>
      <c r="O2" s="18"/>
    </row>
    <row r="3" spans="1:22" ht="15.7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22">
      <c r="A4" s="1"/>
      <c r="B4" s="2"/>
      <c r="C4" s="7"/>
      <c r="D4" s="2"/>
      <c r="F4" s="7"/>
      <c r="J4" s="7"/>
      <c r="M4" s="7"/>
      <c r="O4" s="2" t="s">
        <v>0</v>
      </c>
    </row>
    <row r="5" spans="1:22">
      <c r="A5" s="1"/>
      <c r="B5" s="1"/>
      <c r="C5" s="1"/>
    </row>
    <row r="6" spans="1:22">
      <c r="A6" s="76" t="s">
        <v>17</v>
      </c>
      <c r="B6" s="78" t="s">
        <v>1</v>
      </c>
      <c r="C6" s="78" t="s">
        <v>2</v>
      </c>
      <c r="D6" s="78" t="s">
        <v>3</v>
      </c>
      <c r="E6" s="80" t="s">
        <v>5</v>
      </c>
      <c r="F6" s="78" t="s">
        <v>6</v>
      </c>
      <c r="G6" s="78" t="s">
        <v>7</v>
      </c>
      <c r="H6" s="70" t="s">
        <v>8</v>
      </c>
      <c r="I6" s="72" t="s">
        <v>9</v>
      </c>
      <c r="J6" s="72" t="s">
        <v>10</v>
      </c>
      <c r="K6" s="72" t="s">
        <v>11</v>
      </c>
      <c r="L6" s="70" t="s">
        <v>12</v>
      </c>
      <c r="M6" s="72" t="s">
        <v>13</v>
      </c>
      <c r="N6" s="70" t="s">
        <v>14</v>
      </c>
      <c r="O6" s="72" t="s">
        <v>15</v>
      </c>
    </row>
    <row r="7" spans="1:22">
      <c r="A7" s="77"/>
      <c r="B7" s="79"/>
      <c r="C7" s="79"/>
      <c r="D7" s="79"/>
      <c r="E7" s="81"/>
      <c r="F7" s="79"/>
      <c r="G7" s="79"/>
      <c r="H7" s="71"/>
      <c r="I7" s="73"/>
      <c r="J7" s="73"/>
      <c r="K7" s="73"/>
      <c r="L7" s="71"/>
      <c r="M7" s="73"/>
      <c r="N7" s="71"/>
      <c r="O7" s="82"/>
      <c r="P7" s="48"/>
      <c r="Q7" s="37"/>
      <c r="R7" s="37"/>
      <c r="S7" s="37"/>
      <c r="T7" s="37"/>
    </row>
    <row r="8" spans="1:22">
      <c r="A8" s="33"/>
      <c r="B8" s="9">
        <v>1</v>
      </c>
      <c r="C8" s="16">
        <v>2</v>
      </c>
      <c r="D8" s="9">
        <v>3</v>
      </c>
      <c r="E8" s="16">
        <v>4</v>
      </c>
      <c r="F8" s="16">
        <v>5</v>
      </c>
      <c r="G8" s="9">
        <v>6</v>
      </c>
      <c r="H8" s="32">
        <v>7</v>
      </c>
      <c r="I8" s="32">
        <v>8</v>
      </c>
      <c r="J8" s="32">
        <v>9</v>
      </c>
      <c r="K8" s="32">
        <v>10</v>
      </c>
      <c r="L8" s="32">
        <v>11</v>
      </c>
      <c r="M8" s="31">
        <v>12</v>
      </c>
      <c r="N8" s="32">
        <v>13</v>
      </c>
      <c r="O8" s="66"/>
      <c r="P8" s="36"/>
      <c r="Q8" s="36"/>
      <c r="R8" s="36"/>
      <c r="S8" s="36"/>
      <c r="T8" s="37"/>
    </row>
    <row r="9" spans="1:22">
      <c r="A9" s="5" t="s">
        <v>16</v>
      </c>
      <c r="B9" s="26">
        <v>5951</v>
      </c>
      <c r="C9" s="26">
        <v>2128</v>
      </c>
      <c r="D9" s="64">
        <v>132</v>
      </c>
      <c r="E9" s="64">
        <v>72</v>
      </c>
      <c r="F9" s="64">
        <v>129</v>
      </c>
      <c r="G9" s="64">
        <v>13</v>
      </c>
      <c r="H9" s="64">
        <v>10</v>
      </c>
      <c r="I9" s="65">
        <v>89</v>
      </c>
      <c r="J9" s="64">
        <v>191</v>
      </c>
      <c r="K9" s="64">
        <v>577</v>
      </c>
      <c r="L9" s="64">
        <v>58</v>
      </c>
      <c r="M9" s="64">
        <v>269</v>
      </c>
      <c r="N9" s="64">
        <v>68</v>
      </c>
      <c r="O9" s="58">
        <f>SUM(B9:N9)</f>
        <v>9687</v>
      </c>
      <c r="P9" s="49">
        <f>O9/2*1.3</f>
        <v>6296.55</v>
      </c>
      <c r="Q9" s="50"/>
      <c r="R9" s="36"/>
      <c r="S9" s="36"/>
      <c r="T9" s="37"/>
    </row>
    <row r="10" spans="1:22">
      <c r="A10" s="5"/>
      <c r="B10" s="45"/>
      <c r="C10" s="35"/>
      <c r="D10" s="24"/>
      <c r="E10" s="8"/>
      <c r="F10" s="8"/>
      <c r="G10" s="8"/>
      <c r="H10" s="8"/>
      <c r="I10" s="8"/>
      <c r="J10" s="8"/>
      <c r="K10" s="8"/>
      <c r="L10" s="8"/>
      <c r="M10" s="8"/>
      <c r="N10" s="8"/>
      <c r="O10" s="62"/>
      <c r="P10" s="49"/>
      <c r="Q10" s="50"/>
      <c r="R10" s="36"/>
      <c r="S10" s="36"/>
      <c r="T10" s="37"/>
    </row>
    <row r="11" spans="1:22" ht="22.5">
      <c r="A11" s="5" t="s">
        <v>19</v>
      </c>
      <c r="B11" s="61">
        <f>B9/2*1.3</f>
        <v>3868.15</v>
      </c>
      <c r="C11" s="61">
        <f t="shared" ref="C11:O11" si="0">C9/2*1.3</f>
        <v>1383.2</v>
      </c>
      <c r="D11" s="61">
        <f t="shared" si="0"/>
        <v>85.8</v>
      </c>
      <c r="E11" s="61">
        <f t="shared" si="0"/>
        <v>46.800000000000004</v>
      </c>
      <c r="F11" s="61">
        <f t="shared" si="0"/>
        <v>83.850000000000009</v>
      </c>
      <c r="G11" s="61">
        <f t="shared" si="0"/>
        <v>8.4500000000000011</v>
      </c>
      <c r="H11" s="61">
        <f t="shared" si="0"/>
        <v>6.5</v>
      </c>
      <c r="I11" s="61">
        <f t="shared" si="0"/>
        <v>57.85</v>
      </c>
      <c r="J11" s="61">
        <f t="shared" si="0"/>
        <v>124.15</v>
      </c>
      <c r="K11" s="61">
        <f t="shared" si="0"/>
        <v>375.05</v>
      </c>
      <c r="L11" s="61">
        <f t="shared" si="0"/>
        <v>37.700000000000003</v>
      </c>
      <c r="M11" s="61">
        <f t="shared" si="0"/>
        <v>174.85</v>
      </c>
      <c r="N11" s="61">
        <f t="shared" si="0"/>
        <v>44.2</v>
      </c>
      <c r="O11" s="61">
        <f t="shared" si="0"/>
        <v>6296.55</v>
      </c>
      <c r="P11" s="63" t="s">
        <v>20</v>
      </c>
      <c r="Q11" s="50"/>
      <c r="R11" s="36"/>
      <c r="S11" s="36"/>
      <c r="T11" s="37"/>
    </row>
    <row r="12" spans="1:22">
      <c r="A12" s="5"/>
      <c r="B12" s="45"/>
      <c r="C12" s="35"/>
      <c r="D12" s="24"/>
      <c r="E12" s="8"/>
      <c r="F12" s="8"/>
      <c r="G12" s="8"/>
      <c r="H12" s="8"/>
      <c r="I12" s="8"/>
      <c r="J12" s="8"/>
      <c r="K12" s="8"/>
      <c r="L12" s="8"/>
      <c r="M12" s="8"/>
      <c r="N12" s="8"/>
      <c r="O12" s="62"/>
      <c r="P12" s="49"/>
      <c r="Q12" s="50"/>
      <c r="R12" s="36"/>
      <c r="S12" s="36"/>
      <c r="T12" s="37"/>
    </row>
    <row r="13" spans="1:22">
      <c r="A13" s="5"/>
      <c r="B13" s="34"/>
      <c r="C13" s="34"/>
      <c r="D13" s="24"/>
      <c r="E13" s="8"/>
      <c r="F13" s="8"/>
      <c r="G13" s="8"/>
      <c r="H13" s="8"/>
      <c r="I13" s="8"/>
      <c r="J13" s="8"/>
      <c r="K13" s="8"/>
      <c r="L13" s="8"/>
      <c r="M13" s="8"/>
      <c r="N13" s="8"/>
      <c r="O13" s="46"/>
      <c r="P13" s="49"/>
      <c r="Q13" s="50"/>
      <c r="R13" s="36"/>
      <c r="S13" s="36"/>
      <c r="T13" s="36"/>
      <c r="U13" s="10"/>
      <c r="V13" s="10"/>
    </row>
    <row r="14" spans="1:22" ht="22.5">
      <c r="A14" s="5" t="s">
        <v>19</v>
      </c>
      <c r="B14" s="61">
        <f>B9/2*1.3</f>
        <v>3868.15</v>
      </c>
      <c r="C14" s="61">
        <f t="shared" ref="C14:N14" si="1">C9/2*1.3</f>
        <v>1383.2</v>
      </c>
      <c r="D14" s="61">
        <f t="shared" si="1"/>
        <v>85.8</v>
      </c>
      <c r="E14" s="61">
        <f t="shared" si="1"/>
        <v>46.800000000000004</v>
      </c>
      <c r="F14" s="61">
        <f t="shared" si="1"/>
        <v>83.850000000000009</v>
      </c>
      <c r="G14" s="61">
        <f t="shared" si="1"/>
        <v>8.4500000000000011</v>
      </c>
      <c r="H14" s="61">
        <f t="shared" si="1"/>
        <v>6.5</v>
      </c>
      <c r="I14" s="61">
        <f t="shared" si="1"/>
        <v>57.85</v>
      </c>
      <c r="J14" s="61">
        <f t="shared" si="1"/>
        <v>124.15</v>
      </c>
      <c r="K14" s="61">
        <f t="shared" si="1"/>
        <v>375.05</v>
      </c>
      <c r="L14" s="61">
        <f t="shared" si="1"/>
        <v>37.700000000000003</v>
      </c>
      <c r="M14" s="61">
        <f t="shared" si="1"/>
        <v>174.85</v>
      </c>
      <c r="N14" s="61">
        <f t="shared" si="1"/>
        <v>44.2</v>
      </c>
      <c r="O14" s="59">
        <f>SUM(B14:N14)</f>
        <v>6296.5500000000011</v>
      </c>
      <c r="P14" s="63"/>
      <c r="Q14" s="51"/>
      <c r="R14" s="51"/>
      <c r="S14" s="51"/>
      <c r="T14" s="36"/>
    </row>
    <row r="15" spans="1:22">
      <c r="A15" s="5"/>
      <c r="B15" s="34"/>
      <c r="C15" s="34"/>
      <c r="D15" s="24"/>
      <c r="E15" s="8"/>
      <c r="F15" s="8"/>
      <c r="G15" s="8"/>
      <c r="H15" s="8"/>
      <c r="I15" s="8"/>
      <c r="J15" s="8"/>
      <c r="K15" s="8"/>
      <c r="L15" s="8"/>
      <c r="M15" s="8"/>
      <c r="N15" s="8"/>
      <c r="O15" s="46"/>
      <c r="P15" s="49"/>
      <c r="Q15" s="50"/>
      <c r="R15" s="36"/>
      <c r="S15" s="52"/>
      <c r="T15" s="52"/>
      <c r="U15" s="18"/>
    </row>
    <row r="16" spans="1:22">
      <c r="A16" s="67" t="s">
        <v>22</v>
      </c>
      <c r="B16" s="68">
        <v>3868.1</v>
      </c>
      <c r="C16" s="68">
        <v>1383.2</v>
      </c>
      <c r="D16" s="69">
        <v>85.8</v>
      </c>
      <c r="E16" s="25">
        <v>46.8</v>
      </c>
      <c r="F16" s="25">
        <v>83.8</v>
      </c>
      <c r="G16" s="25">
        <v>8.5</v>
      </c>
      <c r="H16" s="25">
        <v>6.5</v>
      </c>
      <c r="I16" s="25">
        <v>57.9</v>
      </c>
      <c r="J16" s="25">
        <v>124.2</v>
      </c>
      <c r="K16" s="25">
        <v>375</v>
      </c>
      <c r="L16" s="25">
        <v>37.700000000000003</v>
      </c>
      <c r="M16" s="25">
        <v>174.9</v>
      </c>
      <c r="N16" s="25">
        <v>44.2</v>
      </c>
      <c r="O16" s="60">
        <f>SUM(B16:N16)</f>
        <v>6296.5999999999995</v>
      </c>
      <c r="P16" s="49"/>
      <c r="Q16" s="50"/>
      <c r="R16" s="36"/>
      <c r="S16" s="52"/>
      <c r="T16" s="52"/>
      <c r="U16" s="18"/>
    </row>
    <row r="17" spans="1:20">
      <c r="A17" s="5"/>
      <c r="B17" s="34"/>
      <c r="C17" s="34"/>
      <c r="D17" s="24"/>
      <c r="E17" s="8"/>
      <c r="F17" s="8"/>
      <c r="G17" s="8"/>
      <c r="H17" s="8"/>
      <c r="I17" s="8"/>
      <c r="J17" s="8"/>
      <c r="K17" s="8"/>
      <c r="L17" s="8"/>
      <c r="M17" s="8"/>
      <c r="N17" s="8"/>
      <c r="O17" s="46"/>
      <c r="P17" s="53"/>
      <c r="Q17" s="50"/>
      <c r="R17" s="36"/>
      <c r="S17" s="36"/>
      <c r="T17" s="36"/>
    </row>
    <row r="18" spans="1:20">
      <c r="A18" s="5"/>
      <c r="B18" s="34"/>
      <c r="C18" s="34"/>
      <c r="D18" s="24"/>
      <c r="E18" s="8"/>
      <c r="F18" s="8"/>
      <c r="G18" s="8"/>
      <c r="H18" s="8"/>
      <c r="I18" s="8"/>
      <c r="J18" s="8"/>
      <c r="K18" s="8"/>
      <c r="L18" s="8"/>
      <c r="M18" s="8"/>
      <c r="N18" s="8"/>
      <c r="O18" s="47"/>
      <c r="P18" s="54"/>
      <c r="Q18" s="55"/>
      <c r="R18" s="55"/>
      <c r="S18" s="55"/>
      <c r="T18" s="36"/>
    </row>
    <row r="19" spans="1:20">
      <c r="A19" s="5"/>
      <c r="B19" s="26"/>
      <c r="C19" s="24"/>
      <c r="D19" s="24"/>
      <c r="E19" s="8"/>
      <c r="F19" s="8"/>
      <c r="G19" s="8"/>
      <c r="H19" s="8"/>
      <c r="I19" s="8"/>
      <c r="J19" s="8"/>
      <c r="K19" s="8"/>
      <c r="L19" s="8"/>
      <c r="M19" s="8"/>
      <c r="N19" s="8"/>
      <c r="O19" s="47"/>
      <c r="P19" s="56"/>
      <c r="Q19" s="55"/>
      <c r="R19" s="55"/>
      <c r="S19" s="55"/>
      <c r="T19" s="36"/>
    </row>
    <row r="20" spans="1:20">
      <c r="A20" s="5"/>
      <c r="B20" s="24"/>
      <c r="C20" s="24"/>
      <c r="D20" s="24"/>
      <c r="E20" s="8"/>
      <c r="F20" s="8"/>
      <c r="G20" s="8"/>
      <c r="H20" s="8"/>
      <c r="I20" s="8"/>
      <c r="J20" s="8"/>
      <c r="K20" s="8"/>
      <c r="L20" s="8"/>
      <c r="M20" s="8"/>
      <c r="N20" s="8"/>
      <c r="O20" s="47"/>
      <c r="P20" s="57"/>
      <c r="Q20" s="52"/>
      <c r="R20" s="36"/>
      <c r="S20" s="36"/>
      <c r="T20" s="36"/>
    </row>
    <row r="21" spans="1:20">
      <c r="A21" s="5"/>
      <c r="B21" s="24"/>
      <c r="C21" s="24"/>
      <c r="D21" s="24"/>
      <c r="E21" s="8"/>
      <c r="F21" s="8"/>
      <c r="G21" s="8"/>
      <c r="H21" s="8"/>
      <c r="I21" s="8"/>
      <c r="J21" s="8"/>
      <c r="K21" s="8"/>
      <c r="L21" s="8"/>
      <c r="M21" s="8"/>
      <c r="N21" s="8"/>
      <c r="O21" s="25"/>
      <c r="P21" s="10"/>
      <c r="Q21" s="10"/>
      <c r="R21" s="10"/>
      <c r="S21" s="10"/>
      <c r="T21" s="10"/>
    </row>
    <row r="22" spans="1:20">
      <c r="A22" s="5"/>
      <c r="B22" s="26"/>
      <c r="C22" s="24"/>
      <c r="D22" s="43"/>
      <c r="E22" s="8"/>
      <c r="F22" s="15"/>
      <c r="G22" s="8"/>
      <c r="H22" s="8"/>
      <c r="I22" s="8"/>
      <c r="J22" s="8"/>
      <c r="K22" s="15"/>
      <c r="L22" s="8"/>
      <c r="M22" s="15"/>
      <c r="N22" s="8"/>
      <c r="O22" s="25"/>
      <c r="P22" s="10"/>
      <c r="Q22" s="10"/>
    </row>
    <row r="23" spans="1:20">
      <c r="A23" s="5"/>
      <c r="B23" s="26"/>
      <c r="C23" s="43"/>
      <c r="D23" s="43"/>
      <c r="E23" s="15"/>
      <c r="F23" s="15"/>
      <c r="G23" s="15"/>
      <c r="H23" s="8"/>
      <c r="I23" s="15"/>
      <c r="J23" s="15"/>
      <c r="K23" s="15"/>
      <c r="L23" s="8"/>
      <c r="M23" s="15"/>
      <c r="N23" s="8"/>
      <c r="O23" s="8"/>
      <c r="P23" s="10"/>
      <c r="Q23" s="10"/>
    </row>
    <row r="24" spans="1:20">
      <c r="A24" s="5"/>
      <c r="B24" s="44"/>
      <c r="C24" s="15"/>
      <c r="D24" s="15"/>
      <c r="E24" s="15"/>
      <c r="F24" s="15"/>
      <c r="G24" s="15"/>
      <c r="H24" s="8"/>
      <c r="I24" s="15"/>
      <c r="J24" s="15"/>
      <c r="K24" s="15"/>
      <c r="L24" s="15"/>
      <c r="M24" s="15"/>
      <c r="N24" s="15"/>
      <c r="O24" s="25"/>
      <c r="P24" s="10"/>
      <c r="Q24" s="10"/>
    </row>
    <row r="25" spans="1:20">
      <c r="A25" s="3"/>
      <c r="B25" s="22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36"/>
      <c r="Q25" s="36"/>
    </row>
    <row r="26" spans="1:20">
      <c r="A26" s="40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9"/>
      <c r="M26" s="38"/>
      <c r="N26" s="38"/>
      <c r="O26" s="39"/>
      <c r="P26" s="36"/>
      <c r="Q26" s="36"/>
    </row>
    <row r="27" spans="1:20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2"/>
      <c r="M27" s="41"/>
      <c r="N27" s="41"/>
      <c r="O27" s="42"/>
      <c r="P27" s="23"/>
      <c r="Q27" s="23"/>
    </row>
    <row r="28" spans="1:20" ht="15.75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37"/>
      <c r="Q28" s="37"/>
    </row>
    <row r="29" spans="1:20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37"/>
      <c r="Q29" s="37"/>
    </row>
    <row r="30" spans="1:20">
      <c r="A30" s="4" t="s">
        <v>4</v>
      </c>
      <c r="B30" s="10"/>
      <c r="C30" s="10"/>
      <c r="D30" s="10"/>
      <c r="E30" s="10"/>
      <c r="F30" s="10"/>
      <c r="G30" s="11"/>
      <c r="H30" s="10"/>
      <c r="I30" s="11"/>
      <c r="J30" s="12"/>
      <c r="K30" s="13"/>
      <c r="L30" s="10"/>
      <c r="M30" s="13"/>
      <c r="N30" s="13"/>
      <c r="O30" s="29"/>
    </row>
    <row r="31" spans="1:20">
      <c r="A31" s="14"/>
      <c r="B31" s="10"/>
      <c r="C31" s="10"/>
      <c r="D31" s="10"/>
      <c r="E31" s="10"/>
      <c r="F31" s="10"/>
      <c r="G31" s="11"/>
      <c r="H31" s="10"/>
      <c r="I31" s="11"/>
      <c r="J31" s="10"/>
      <c r="K31" s="13"/>
      <c r="L31" s="10"/>
      <c r="M31" s="10"/>
      <c r="N31" s="13"/>
      <c r="O31" s="30"/>
    </row>
    <row r="32" spans="1:20">
      <c r="A32" s="14" t="s">
        <v>23</v>
      </c>
      <c r="I32" s="6"/>
    </row>
    <row r="33" spans="1:9">
      <c r="A33" s="4"/>
      <c r="I33" s="6"/>
    </row>
    <row r="34" spans="1:9">
      <c r="I34" s="6"/>
    </row>
  </sheetData>
  <mergeCells count="18">
    <mergeCell ref="J6:J7"/>
    <mergeCell ref="K6:K7"/>
    <mergeCell ref="L6:L7"/>
    <mergeCell ref="M6:M7"/>
    <mergeCell ref="A2:B2"/>
    <mergeCell ref="C2:E2"/>
    <mergeCell ref="A3:P3"/>
    <mergeCell ref="A6:A7"/>
    <mergeCell ref="B6:B7"/>
    <mergeCell ref="C6:C7"/>
    <mergeCell ref="D6:D7"/>
    <mergeCell ref="E6:E7"/>
    <mergeCell ref="F6:F7"/>
    <mergeCell ref="G6:G7"/>
    <mergeCell ref="N6:N7"/>
    <mergeCell ref="O6:O7"/>
    <mergeCell ref="H6:H7"/>
    <mergeCell ref="I6:I7"/>
  </mergeCells>
  <pageMargins left="0.70866141732283472" right="0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Arseniy Gshyan</dc:creator>
  <cp:lastModifiedBy>UserUF_TK</cp:lastModifiedBy>
  <cp:lastPrinted>2021-10-21T05:56:20Z</cp:lastPrinted>
  <dcterms:created xsi:type="dcterms:W3CDTF">2002-03-11T10:22:12Z</dcterms:created>
  <dcterms:modified xsi:type="dcterms:W3CDTF">2021-10-26T13:52:12Z</dcterms:modified>
</cp:coreProperties>
</file>